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68" windowHeight="10175"/>
  </bookViews>
  <sheets>
    <sheet name="10月" sheetId="1" r:id="rId1"/>
    <sheet name="新纳入管理场站" sheetId="2" r:id="rId2"/>
  </sheets>
  <definedNames>
    <definedName name="_xlnm.Print_Area" localSheetId="0">'10月'!$A$1:G555</definedName>
    <definedName name="_xlnm.Print_Titles" localSheetId="0">'10月'!$4:4</definedName>
    <definedName name="_xlnm.Print_Area" localSheetId="1">新纳入管理场站!$A$1:C11</definedName>
    <definedName name="_xlnm._FilterDatabase" localSheetId="0" hidden="1">'10月'!#REF!</definedName>
  </definedNames>
  <calcPr calcId="144525"/>
  <extLst/>
</workbook>
</file>

<file path=xl/sharedStrings.xml><?xml version="1.0" encoding="utf-8"?>
<sst xmlns="http://schemas.openxmlformats.org/spreadsheetml/2006/main" count="564">
  <si>
    <t>附件</t>
  </si>
  <si>
    <t>2023年10月份甘肃电网“两个细则”结算执行情况</t>
  </si>
  <si>
    <t>序号</t>
  </si>
  <si>
    <t>电厂</t>
  </si>
  <si>
    <t>考核分</t>
  </si>
  <si>
    <t>补偿分</t>
  </si>
  <si>
    <t>返还/
分摊分</t>
  </si>
  <si>
    <t>兑现分</t>
  </si>
  <si>
    <t>兑现金额（元）</t>
  </si>
  <si>
    <t>景泰电厂</t>
  </si>
  <si>
    <t>平凉二厂</t>
  </si>
  <si>
    <t>崇信电厂</t>
  </si>
  <si>
    <t>靖远一厂</t>
  </si>
  <si>
    <t>靖远二厂</t>
  </si>
  <si>
    <t>靖远三厂</t>
  </si>
  <si>
    <t>甘谷电厂</t>
  </si>
  <si>
    <t>酒泉热电厂</t>
  </si>
  <si>
    <t>平凉电厂</t>
  </si>
  <si>
    <t>连城电厂</t>
  </si>
  <si>
    <t>华亭电厂</t>
  </si>
  <si>
    <t>张掖电厂</t>
  </si>
  <si>
    <t>范家坪电厂</t>
  </si>
  <si>
    <t>西固热电二厂</t>
  </si>
  <si>
    <t>西固热电三厂</t>
  </si>
  <si>
    <t>金昌电厂</t>
  </si>
  <si>
    <t>金昌二厂</t>
  </si>
  <si>
    <t>白银热电</t>
  </si>
  <si>
    <t>武威热电厂</t>
  </si>
  <si>
    <t>华能八零三</t>
  </si>
  <si>
    <t>兰州热电新厂</t>
  </si>
  <si>
    <t>盐锅峡电厂</t>
  </si>
  <si>
    <t>八盘峡电厂</t>
  </si>
  <si>
    <t>碧口电厂</t>
  </si>
  <si>
    <t>麒麟寺电站</t>
  </si>
  <si>
    <t>大峡电厂</t>
  </si>
  <si>
    <t>小峡水电站</t>
  </si>
  <si>
    <t>乌金峡电站</t>
  </si>
  <si>
    <t>龙首水电站</t>
  </si>
  <si>
    <t>西流水电站</t>
  </si>
  <si>
    <t>汉坪嘴电站</t>
  </si>
  <si>
    <t>海甸峡电站</t>
  </si>
  <si>
    <t>小孤山电站</t>
  </si>
  <si>
    <t>九甸峡电站</t>
  </si>
  <si>
    <t>二龙山电站</t>
  </si>
  <si>
    <t>三道湾电站</t>
  </si>
  <si>
    <t>天王沟电站</t>
  </si>
  <si>
    <t>大孤山</t>
  </si>
  <si>
    <t>达拉河电站</t>
  </si>
  <si>
    <t>宝瓶河电站</t>
  </si>
  <si>
    <t>柴家峡电站</t>
  </si>
  <si>
    <t>代古寺电站</t>
  </si>
  <si>
    <t>铁城水电站</t>
  </si>
  <si>
    <t>水泊峡</t>
  </si>
  <si>
    <t>炳灵水电站</t>
  </si>
  <si>
    <t>河口电站</t>
  </si>
  <si>
    <t>花园水电站</t>
  </si>
  <si>
    <t>锁儿头水电站</t>
  </si>
  <si>
    <t>莲麓水电站</t>
  </si>
  <si>
    <t>凉风壳</t>
  </si>
  <si>
    <t>苗家坝</t>
  </si>
  <si>
    <t>喜儿沟</t>
  </si>
  <si>
    <t>青羊沟水电站</t>
  </si>
  <si>
    <t>东水峡电站</t>
  </si>
  <si>
    <t>九龙峡电站</t>
  </si>
  <si>
    <t>录巴寺电站</t>
  </si>
  <si>
    <t>沙湾电站</t>
  </si>
  <si>
    <t>橙子沟</t>
  </si>
  <si>
    <t>神树水电厂</t>
  </si>
  <si>
    <t>中广核干东一(199.5MW)风电场</t>
  </si>
  <si>
    <t>甘电投干东二(201MW)风电场</t>
  </si>
  <si>
    <t>鑫汇干东三(201MW)风电场</t>
  </si>
  <si>
    <t>中水建设干西第一风场</t>
  </si>
  <si>
    <t>中国风电干西二(201MW)风电场</t>
  </si>
  <si>
    <t>华电干西三(201MW)风电场</t>
  </si>
  <si>
    <t>中电国际桥西一(201MW)风电场</t>
  </si>
  <si>
    <t>中水顾问桥西二(201MW)风电场</t>
  </si>
  <si>
    <t>汇能桥西三(201MW)风电场</t>
  </si>
  <si>
    <t>龙源桥东一(300MW)风电场</t>
  </si>
  <si>
    <t>国投桥东二(201MW)风电场</t>
  </si>
  <si>
    <t>龙源桥东三(201MW)风电场</t>
  </si>
  <si>
    <t>鲁能干北一(201MW)风电场</t>
  </si>
  <si>
    <t>华能干北二(199.5MW)风电场</t>
  </si>
  <si>
    <t>鲁能干北三四(96MW)风电场</t>
  </si>
  <si>
    <t>华润桥湾一(201MW)风电场</t>
  </si>
  <si>
    <t>中电国际桥湾二(120.5MW)风电场</t>
  </si>
  <si>
    <t>华能桥湾三(100.5MW)风电场</t>
  </si>
  <si>
    <t>华能桥湾四(201.5MW)风电场</t>
  </si>
  <si>
    <t>洁源玉门(110MW)风电场</t>
  </si>
  <si>
    <t>洁源玉门三十里井子(98.8MW)风电场</t>
  </si>
  <si>
    <t>大唐玉门(98.8MW)风电场</t>
  </si>
  <si>
    <t>大唐石城兴泉(94MW)风电场</t>
  </si>
  <si>
    <t>中电投瓜州安西特许(100MW)风电场</t>
  </si>
  <si>
    <t>龙源瓜州向阳(99MW)风电场</t>
  </si>
  <si>
    <t>中广核瓜州大梁(99MW)风电场</t>
  </si>
  <si>
    <t>国投响泉捡财塘(94.5MW)风电场</t>
  </si>
  <si>
    <t>中节能玉门昌马(201MW)风电场</t>
  </si>
  <si>
    <t>国投瓜州北大桥东(99MW)风电场</t>
  </si>
  <si>
    <t>天润红柳柳园(49.5MW)风电场</t>
  </si>
  <si>
    <t>华电玉门黑崖子(96)风电场</t>
  </si>
  <si>
    <t>大唐昌西一(201MW)风电场</t>
  </si>
  <si>
    <t>中海油昌西二(201MW)风电场</t>
  </si>
  <si>
    <t>中节能昌西三(201MW)风电场</t>
  </si>
  <si>
    <t>中广核红沙岗咸水井(99MW)风电场</t>
  </si>
  <si>
    <t>华电石城马昌山(99MW)风电场</t>
  </si>
  <si>
    <t>华电七里镇当金山(99MW)风电场</t>
  </si>
  <si>
    <t>大唐石城乾丰沙塘子(99MW)风电场</t>
  </si>
  <si>
    <t>龙源布隆吉公婆泉(49.5MW)风电场</t>
  </si>
  <si>
    <t>洁源玉门玉新(99MW)风电场</t>
  </si>
  <si>
    <t>中核嘉峪关矿区(49.5MW)风电场</t>
  </si>
  <si>
    <t>华电玉门黑崖子西(49MW)风电场</t>
  </si>
  <si>
    <t>中节能玉门昌马大坝(96MW)风电场</t>
  </si>
  <si>
    <t>三峡双湾西滩(99MW)风电场</t>
  </si>
  <si>
    <t>龙源张掖平山湖(99MW)风电场</t>
  </si>
  <si>
    <t>华能定西华家岭(99MW)风电场</t>
  </si>
  <si>
    <t>三峡上河湾水泉子(99MW)风电场</t>
  </si>
  <si>
    <t>大唐玉门昌马东(96MW)风电场</t>
  </si>
  <si>
    <t>大梁广梁东北(95MW)风电场</t>
  </si>
  <si>
    <t>大唐南井双湾(49.5MW)风电场</t>
  </si>
  <si>
    <t>国电安四第一(201MW)风电场</t>
  </si>
  <si>
    <t>龙源安四第二(201MW)风电场</t>
  </si>
  <si>
    <t>中电安马第一(201MW)风电场</t>
  </si>
  <si>
    <t>甘电投安马第二(200.5MW)风电场</t>
  </si>
  <si>
    <t>中节能安马第三(200.5MW)风电场</t>
  </si>
  <si>
    <t>中电安二第一(400MW)风电场</t>
  </si>
  <si>
    <t>华能安二第二(400MW)风电场</t>
  </si>
  <si>
    <t>华电西峰南湫(198MW)风电场</t>
  </si>
  <si>
    <t>华电福新(400MW)风电场</t>
  </si>
  <si>
    <t>中海油玉门三十里井子北(96MW)风电场</t>
  </si>
  <si>
    <t>中电投芦阳红山(49.5MW)风电场</t>
  </si>
  <si>
    <t>中广核红沙岗(400MW)风电场</t>
  </si>
  <si>
    <t>大唐桥六第一(402MW)风电场</t>
  </si>
  <si>
    <t>中广核桥六第二(200MW)风电场</t>
  </si>
  <si>
    <t>中电投芦阳寺滩(99.5MW)风电场</t>
  </si>
  <si>
    <t>华电响泉(200MW)风电场</t>
  </si>
  <si>
    <t>华电毛井(400MW)风电场</t>
  </si>
  <si>
    <t>华能桥湾第五(48MW)风电场</t>
  </si>
  <si>
    <t>三峡东大滩(99MW)风电场</t>
  </si>
  <si>
    <t>洁源玉门三十里井子南(32.5MW)风电场</t>
  </si>
  <si>
    <t>兰电双湾(49.5MW)风电场</t>
  </si>
  <si>
    <t>国电安四第三(201MW)风电场</t>
  </si>
  <si>
    <t>天润红柳柳园二期（49.5MW）风电场</t>
  </si>
  <si>
    <t>天源天水上磨（49.5MW）风电场</t>
  </si>
  <si>
    <t>华能巩昌(200MW)风电场</t>
  </si>
  <si>
    <t>航天周家井(300MW)风电场</t>
  </si>
  <si>
    <t>中节能柏林（50MW）风电场</t>
  </si>
  <si>
    <t>雍和柏林（100MW)风电</t>
  </si>
  <si>
    <t>大唐周家井（300MW）风电场</t>
  </si>
  <si>
    <t>华润环县（50MW）风电场</t>
  </si>
  <si>
    <t>中电投定西桃园（49.5MW）风电场</t>
  </si>
  <si>
    <t>洁源红沙岗（49.5MW）风电场</t>
  </si>
  <si>
    <t>中电投瓜州安西(50MW)风电场</t>
  </si>
  <si>
    <t>京城榜罗(200MW)风电场</t>
  </si>
  <si>
    <t>中电投华阳第一风电场</t>
  </si>
  <si>
    <t>中电投华阳第二风电场</t>
  </si>
  <si>
    <t>三峡绵诸扶贫风电</t>
  </si>
  <si>
    <t>天润安陆第二风电场</t>
  </si>
  <si>
    <t>中节能蒙天第一风电场</t>
  </si>
  <si>
    <t>鲁能飞鸿风电场</t>
  </si>
  <si>
    <t>华润安陆第三风电场</t>
  </si>
  <si>
    <t>华能安陆第一风电场</t>
  </si>
  <si>
    <t>中核润丰第一风电场</t>
  </si>
  <si>
    <t>京城安陆第四风电场</t>
  </si>
  <si>
    <t>天恒居延风电场</t>
  </si>
  <si>
    <t>中电投芦阳第二风电场</t>
  </si>
  <si>
    <t>中节能天水风电场</t>
  </si>
  <si>
    <t>中节能沧海风电场</t>
  </si>
  <si>
    <t>中节能安马第四风场</t>
  </si>
  <si>
    <t>亚新桥北第四风电场</t>
  </si>
  <si>
    <t>泰源桥南第三风电场</t>
  </si>
  <si>
    <t>华能中川风电场</t>
  </si>
  <si>
    <t>国能沧海第二风电场</t>
  </si>
  <si>
    <t>疆能华阳第一风电场</t>
  </si>
  <si>
    <t>京源尚家塬第五风电场</t>
  </si>
  <si>
    <t>国能沧海第一风电场</t>
  </si>
  <si>
    <t>京源尚家塬第三风电场</t>
  </si>
  <si>
    <t>疆能华阳第二风电场</t>
  </si>
  <si>
    <t>京源尚家塬第四风电场</t>
  </si>
  <si>
    <t>国能沧海第三风电场</t>
  </si>
  <si>
    <t>京源尚家塬第一风电场</t>
  </si>
  <si>
    <t>京源尚家塬第二风电场</t>
  </si>
  <si>
    <t>鲁能飞鸿第二风电场</t>
  </si>
  <si>
    <t>贝盛通晖第一风电场</t>
  </si>
  <si>
    <t>贝盛通晖第二风电场</t>
  </si>
  <si>
    <t>大唐桥六第三风电场</t>
  </si>
  <si>
    <t>京贝通晖风电场</t>
  </si>
  <si>
    <t>泰合安佑第三风电场</t>
  </si>
  <si>
    <t>允华华阳风电场</t>
  </si>
  <si>
    <t>之恒沙河风电场</t>
  </si>
  <si>
    <t>国电投通晖风电场</t>
  </si>
  <si>
    <t>中电投华阳第三风电场</t>
  </si>
  <si>
    <t>中广核通晖风电场</t>
  </si>
  <si>
    <t>京能沧海第一风电场</t>
  </si>
  <si>
    <t>京能沧海第二风电场</t>
  </si>
  <si>
    <t>华能华池第二风电场</t>
  </si>
  <si>
    <t>宁风宁远风电场</t>
  </si>
  <si>
    <t>中核润丰第二风电场</t>
  </si>
  <si>
    <t>中广核桥北第二风电场</t>
  </si>
  <si>
    <t>盾安桥北第三风电场</t>
  </si>
  <si>
    <t>昌源响泉风电场</t>
  </si>
  <si>
    <t>新盛安佑第一风电场</t>
  </si>
  <si>
    <t>华润飞鸿风电场</t>
  </si>
  <si>
    <t>龙源润丰第三风电场</t>
  </si>
  <si>
    <t>三峡蒙天第二风电场</t>
  </si>
  <si>
    <t>亿成响泉风电场</t>
  </si>
  <si>
    <t>融辉沧海风电场</t>
  </si>
  <si>
    <t>洁源双湾风电场</t>
  </si>
  <si>
    <t>华润安佑第二风电场</t>
  </si>
  <si>
    <t>华电恒泰第一风电场</t>
  </si>
  <si>
    <t>华润木钵风电场</t>
  </si>
  <si>
    <t>大唐石城第二风电场</t>
  </si>
  <si>
    <t>大唐石城第一风电场</t>
  </si>
  <si>
    <t>海装红柳风电场</t>
  </si>
  <si>
    <t>国投桥南第一风电场</t>
  </si>
  <si>
    <t>国投桥南第二风电场</t>
  </si>
  <si>
    <t>汇能宁远第一风电场</t>
  </si>
  <si>
    <t>汇能福新第三风电场</t>
  </si>
  <si>
    <t>天源绵诸第二风电场</t>
  </si>
  <si>
    <t>杰程居延风电场</t>
  </si>
  <si>
    <t>润金雁云风电场</t>
  </si>
  <si>
    <t>环晟石城第一风电场</t>
  </si>
  <si>
    <t>环晟石城第二风电场</t>
  </si>
  <si>
    <t>中电建安佐第一风电场</t>
  </si>
  <si>
    <t>汇能宁远第二风电场</t>
  </si>
  <si>
    <t>隆旭宣华风电场</t>
  </si>
  <si>
    <t>甘电投建泽第一风电场</t>
  </si>
  <si>
    <t>甘电投建泽第二风电场</t>
  </si>
  <si>
    <t>泰合上河湾风电场</t>
  </si>
  <si>
    <t>汇能宁远第三风电场</t>
  </si>
  <si>
    <t>宁风晒金风电场</t>
  </si>
  <si>
    <t>之恒定西风电场</t>
  </si>
  <si>
    <t>威锋年华风电场</t>
  </si>
  <si>
    <t>启源年华风电场</t>
  </si>
  <si>
    <t>启程年华风电场</t>
  </si>
  <si>
    <t>协合山丹风电场</t>
  </si>
  <si>
    <t>华能中川第二风电场</t>
  </si>
  <si>
    <t>正泰七里镇#1(50MW)光伏</t>
  </si>
  <si>
    <t>国投七里镇#1(18MW)光伏</t>
  </si>
  <si>
    <t>中广核七里镇#1(18MW)光伏</t>
  </si>
  <si>
    <t>迪盛七里镇#1(18MW)光伏</t>
  </si>
  <si>
    <t>金易格东洞滩一期光伏</t>
  </si>
  <si>
    <t>国电七里镇#1(9MW)光伏</t>
  </si>
  <si>
    <t>正泰阿克塞(10MW)光伏</t>
  </si>
  <si>
    <t>中能桑普阿克塞(20MW)光伏</t>
  </si>
  <si>
    <t>华电阿克塞(9MW)光伏</t>
  </si>
  <si>
    <t>西勘院七里镇#2(30MW)光伏</t>
  </si>
  <si>
    <t>亚洲新能源#2(20MW)光伏</t>
  </si>
  <si>
    <t>中电建七里镇#2(20MW)光伏</t>
  </si>
  <si>
    <t>西勘院星光#3(20MW)光伏</t>
  </si>
  <si>
    <t>天润星光#3(30MW)光伏</t>
  </si>
  <si>
    <t>中节能星光#5(50MW)光伏</t>
  </si>
  <si>
    <t>力诺星光#5(50MW)光伏</t>
  </si>
  <si>
    <t>正泰星光#6(50MW)光伏</t>
  </si>
  <si>
    <t>广恒星光#6(40MW)光伏</t>
  </si>
  <si>
    <t>华电星光#7(40MW)光伏</t>
  </si>
  <si>
    <t>晶澳星光#8(100MW)光伏</t>
  </si>
  <si>
    <t>中节能昌马(29MW)光伏</t>
  </si>
  <si>
    <t>甘电投汇能水源(27MW)光伏</t>
  </si>
  <si>
    <t>永联玉门东(20MW)光伏</t>
  </si>
  <si>
    <t>宏远玉门镇(30MW)光伏</t>
  </si>
  <si>
    <t>三峡布隆吉(100MW)光伏</t>
  </si>
  <si>
    <t>正泰红柳柳园（20MW）光伏</t>
  </si>
  <si>
    <t>华电雄关(107MW)光伏</t>
  </si>
  <si>
    <t>神舟雄关(27MW)光伏</t>
  </si>
  <si>
    <t>甘电投辰旭金塔(20MW)光伏</t>
  </si>
  <si>
    <t>国电金塔(19MW)光伏</t>
  </si>
  <si>
    <t>中广核金塔(9MW)光伏</t>
  </si>
  <si>
    <t>正泰金塔(40MW)光伏</t>
  </si>
  <si>
    <t>中电投金塔(9MW)光伏</t>
  </si>
  <si>
    <t>中科恒源金塔(9MW)光伏</t>
  </si>
  <si>
    <t>粤水电金塔(50MW)光伏</t>
  </si>
  <si>
    <t>浚昱金塔(20MW)光伏</t>
  </si>
  <si>
    <t>东汽东洞滩(29MW)光伏</t>
  </si>
  <si>
    <t>亚新东洞滩(29MW)光伏</t>
  </si>
  <si>
    <t>三峡金光朝阳(109MW)光伏</t>
  </si>
  <si>
    <t>泓坤东洞滩(18MW)光伏</t>
  </si>
  <si>
    <t>万晟金塔(100MW)光伏</t>
  </si>
  <si>
    <t>太科骆驼城(50MW)光伏</t>
  </si>
  <si>
    <t>正泰骆驼城(100MW)光伏</t>
  </si>
  <si>
    <t>中能骆驼城(50MW)光伏</t>
  </si>
  <si>
    <t>高山骆驼城(49MW)光伏</t>
  </si>
  <si>
    <t>吉电骆驼城(50MW)光伏</t>
  </si>
  <si>
    <t>汇能骆驼城(59MW)光伏</t>
  </si>
  <si>
    <t>华浩骆驼城（20MW）光伏</t>
  </si>
  <si>
    <t>龙源张掖(19MW)光伏</t>
  </si>
  <si>
    <t>黑河张掖南滩(50MW)光伏</t>
  </si>
  <si>
    <t>天聚张掖(30MW)光伏</t>
  </si>
  <si>
    <t>黄河水电临泽(9MW)光伏</t>
  </si>
  <si>
    <t>吉电临泽(50MW)光伏</t>
  </si>
  <si>
    <t>特变临泽(40MW)光伏</t>
  </si>
  <si>
    <t>华电民乐一期(9MW)光伏</t>
  </si>
  <si>
    <t>佳讯张掖南滩(20MW)光伏</t>
  </si>
  <si>
    <t>神舟张掖南滩(37MW)光伏</t>
  </si>
  <si>
    <t>协合山丹(50MW)光伏</t>
  </si>
  <si>
    <t>华电民乐二期(50MW)光伏</t>
  </si>
  <si>
    <t>龙辉山丹（49.5MW）光伏</t>
  </si>
  <si>
    <t>黑河张掖南滩二期(30MW)光伏</t>
  </si>
  <si>
    <t>华电红沙岗(19MW)光伏</t>
  </si>
  <si>
    <t>国电红沙岗(9MW)光伏</t>
  </si>
  <si>
    <t>甘电投红沙岗汇能一期(9MW)光伏</t>
  </si>
  <si>
    <t>汇能红沙岗二期(100MW)光伏</t>
  </si>
  <si>
    <t>国能红沙岗(50MW)光伏</t>
  </si>
  <si>
    <t>量子红沙岗(50MW)光伏</t>
  </si>
  <si>
    <t>华电红沙岗三期(40MW)光伏</t>
  </si>
  <si>
    <t>兴业红沙岗（59MW）光伏</t>
  </si>
  <si>
    <t>航泽红沙岗(30MW)光伏</t>
  </si>
  <si>
    <t>武威洁源红纱岗(9MW)</t>
  </si>
  <si>
    <t>中节能红沙岗(30MW)光伏</t>
  </si>
  <si>
    <t>天合红沙岗(50MW)光伏</t>
  </si>
  <si>
    <t>深能红沙岗(29MW)光伏</t>
  </si>
  <si>
    <t>甘电投雷台辰旭(50MW)光伏</t>
  </si>
  <si>
    <t>中节能雷台(60MW)光伏</t>
  </si>
  <si>
    <t>久源雷台(50MW)光伏</t>
  </si>
  <si>
    <t>海润雷台(50MW)光伏</t>
  </si>
  <si>
    <t>东润雷台(50MW)光伏</t>
  </si>
  <si>
    <t>黄河水电雷台(50MW)光伏</t>
  </si>
  <si>
    <t>华东电源雷台(50MW)光伏</t>
  </si>
  <si>
    <t>中节能雷台四期(100MW)光伏</t>
  </si>
  <si>
    <t>润峰雷台(50MW)光伏</t>
  </si>
  <si>
    <t>协合凉州(9MW)光伏</t>
  </si>
  <si>
    <t>中水电凉州(50MW)光伏</t>
  </si>
  <si>
    <t>润峰凉州(30MW)光伏</t>
  </si>
  <si>
    <t>中振业凉州泗水(50MW)光伏</t>
  </si>
  <si>
    <t>绿舟凉州泗水(100MW)光伏</t>
  </si>
  <si>
    <t>中电投景泰芦阳(19.8MW)光伏</t>
  </si>
  <si>
    <t>中电芦阳(40MW)光伏</t>
  </si>
  <si>
    <t>德右响泉(100MW)光伏</t>
  </si>
  <si>
    <t>太科中川源泰(49.5MW)光伏</t>
  </si>
  <si>
    <t>天昱响泉（12MW）光伏</t>
  </si>
  <si>
    <t>矩阵芦阳（30.5MW）光伏</t>
  </si>
  <si>
    <t>弘阳中川源泰（30MW）光伏</t>
  </si>
  <si>
    <t>明晖定西(20MW)光伏</t>
  </si>
  <si>
    <t>中电金昌水源（30MW)光伏</t>
  </si>
  <si>
    <t>特变雷台光伏</t>
  </si>
  <si>
    <t>黄河水电水源(9MW)光伏</t>
  </si>
  <si>
    <t>正泰金昌(100MW)光伏</t>
  </si>
  <si>
    <t>正泰金昌Ⅱ期(100MW)光伏</t>
  </si>
  <si>
    <t>协合金昌(50MW)光伏</t>
  </si>
  <si>
    <t>三峡金昌大寨滩(100MW)光伏</t>
  </si>
  <si>
    <t>锦泰东大滩(150MW)光伏</t>
  </si>
  <si>
    <t>振新东大滩(100MW)光伏</t>
  </si>
  <si>
    <t>国能东大滩(50MW)光伏</t>
  </si>
  <si>
    <t>恒基东大滩(100MW)光伏</t>
  </si>
  <si>
    <t>迪生东大滩(100MW)光伏</t>
  </si>
  <si>
    <t>国源东大滩(100MW)光伏</t>
  </si>
  <si>
    <t>华能东大滩(50MW)光伏</t>
  </si>
  <si>
    <t>中广核东大滩(50MW)光伏</t>
  </si>
  <si>
    <t>中科东大滩(50MW)光伏</t>
  </si>
  <si>
    <t>锦泽东大滩（50MW）光伏</t>
  </si>
  <si>
    <t>新阳光东大滩(70MW)光伏</t>
  </si>
  <si>
    <t>金泰双湾(200MW)光伏</t>
  </si>
  <si>
    <t>协合双湾(50MW)光伏</t>
  </si>
  <si>
    <t>华能双湾(30MW)光伏</t>
  </si>
  <si>
    <t>陇昌双湾(20MW)光伏</t>
  </si>
  <si>
    <t>金耀上河湾(50MW)光伏</t>
  </si>
  <si>
    <t>清能上河湾(100MW)光伏</t>
  </si>
  <si>
    <t>中新能上河湾(100MW)光伏</t>
  </si>
  <si>
    <t>太科上河湾(25MW)光伏</t>
  </si>
  <si>
    <t>振新上河湾(100MW)光伏</t>
  </si>
  <si>
    <t>振新上河湾二期(25MW)光伏</t>
  </si>
  <si>
    <t>帷盛上河湾(25MW)光伏</t>
  </si>
  <si>
    <t>中利腾辉雄关(100MW)光伏</t>
  </si>
  <si>
    <t>中利腾晖雄关二期(49.5MW)光伏</t>
  </si>
  <si>
    <t>太科雄关(100M)光伏</t>
  </si>
  <si>
    <t>中电金昌水源特许（20MW)光伏</t>
  </si>
  <si>
    <t>中广核敦煌</t>
  </si>
  <si>
    <t>国投敦煌</t>
  </si>
  <si>
    <t>锦世羊湖滩张掖民乐(9MW)光伏</t>
  </si>
  <si>
    <t>中电芦阳特许</t>
  </si>
  <si>
    <t>中电芦阳扶贫</t>
  </si>
  <si>
    <t>煜华金昌</t>
  </si>
  <si>
    <t>华能双湾特许权</t>
  </si>
  <si>
    <t>中电桥西一光伏7.5兆瓦</t>
  </si>
  <si>
    <t>汇能桥西三（4.7MW）扶贫光伏</t>
  </si>
  <si>
    <t>天昱响泉扶贫（6MW）光伏</t>
  </si>
  <si>
    <t>深能红沙岗三期扶贫</t>
  </si>
  <si>
    <t>东莒临洮扶贫</t>
  </si>
  <si>
    <t>益能红沙岗扶贫</t>
  </si>
  <si>
    <t>中广核雄关(50MW)光伏</t>
  </si>
  <si>
    <t>正泰雄关光伏</t>
  </si>
  <si>
    <t>正泰红沙岗(50MW)光伏</t>
  </si>
  <si>
    <t>协和雄关光伏</t>
  </si>
  <si>
    <t>国能雄关光伏</t>
  </si>
  <si>
    <t>恒能雄关(49.5MW)光伏</t>
  </si>
  <si>
    <t>强生金塔</t>
  </si>
  <si>
    <t>汉吉国能雄关光伏</t>
  </si>
  <si>
    <t>酒泉知行光伏</t>
  </si>
  <si>
    <t>东方电气酒泉职院二期光伏</t>
  </si>
  <si>
    <t>首航星光#3光热</t>
  </si>
  <si>
    <t>中利清泉30(MW)</t>
  </si>
  <si>
    <t>荣晟雄关光伏</t>
  </si>
  <si>
    <t>润邦雄关光伏</t>
  </si>
  <si>
    <t>天朗多合</t>
  </si>
  <si>
    <t>海润金光</t>
  </si>
  <si>
    <t>万发星光#9(100MW)</t>
  </si>
  <si>
    <t>诚智星光#9(100MW)光伏</t>
  </si>
  <si>
    <t>玉门科陆15MW光伏</t>
  </si>
  <si>
    <t>中科清泉20MW光伏</t>
  </si>
  <si>
    <t>中节能星光#6光伏</t>
  </si>
  <si>
    <t>艾索朝阳光伏</t>
  </si>
  <si>
    <t>泰丰凉州扶贫光伏</t>
  </si>
  <si>
    <t>拜尔多合光伏</t>
  </si>
  <si>
    <t>旭阳西峰(20MW)光伏</t>
  </si>
  <si>
    <t>蓝天顺化扶贫光伏</t>
  </si>
  <si>
    <t>粤水电胡杨二期</t>
  </si>
  <si>
    <t>力诺星光#9光伏</t>
  </si>
  <si>
    <t>安洁星光#9光伏</t>
  </si>
  <si>
    <t>明珠金光光伏</t>
  </si>
  <si>
    <t>通发东洞滩光伏</t>
  </si>
  <si>
    <t>翰德星光#4光伏</t>
  </si>
  <si>
    <t>锦兴星光#4光伏</t>
  </si>
  <si>
    <t>中节能昌西三期光伏</t>
  </si>
  <si>
    <t>正阳东洞滩光伏</t>
  </si>
  <si>
    <t>敦煌辉煌星光#10光伏</t>
  </si>
  <si>
    <t>敦煌清能星光#4光伏</t>
  </si>
  <si>
    <t>深能金光光伏</t>
  </si>
  <si>
    <t>力诺雄关光伏</t>
  </si>
  <si>
    <t>光源尚家源扶贫光伏</t>
  </si>
  <si>
    <t>绿能木钵扶贫</t>
  </si>
  <si>
    <t>粤水电胡杨扶贫</t>
  </si>
  <si>
    <t>华博绵诸扶贫</t>
  </si>
  <si>
    <t>绿动绵诸扶贫</t>
  </si>
  <si>
    <t>益能红沙岗二期</t>
  </si>
  <si>
    <t>竟日胡杨(60MW)光伏</t>
  </si>
  <si>
    <t>靖投响泉扶贫</t>
  </si>
  <si>
    <t>惠民武山扶贫</t>
  </si>
  <si>
    <t>农投临洮扶贫一期</t>
  </si>
  <si>
    <t>农投临洮扶贫二期</t>
  </si>
  <si>
    <t>清水绵诸扶贫</t>
  </si>
  <si>
    <t>金戈壁芦阳扶贫光伏</t>
  </si>
  <si>
    <t>天祝柏林扶贫光伏</t>
  </si>
  <si>
    <t>丰华瓜州光伏</t>
  </si>
  <si>
    <t>三峡星光#10光伏</t>
  </si>
  <si>
    <t>昌盛瓜州光伏</t>
  </si>
  <si>
    <t>万达兰西光伏</t>
  </si>
  <si>
    <t>顺兴玉门</t>
  </si>
  <si>
    <t>襄晖陇西扶贫</t>
  </si>
  <si>
    <t>光照雄关光伏电站</t>
  </si>
  <si>
    <t>中质金光</t>
  </si>
  <si>
    <t>中广核金光光储电站</t>
  </si>
  <si>
    <t>中核清泉光伏电站</t>
  </si>
  <si>
    <t>华能东大滩二期平价光伏</t>
  </si>
  <si>
    <t>新阳光东大滩二期平价光伏</t>
  </si>
  <si>
    <t>华航胡杨光伏</t>
  </si>
  <si>
    <t>大唐昌西光伏</t>
  </si>
  <si>
    <t>中节能金光光伏</t>
  </si>
  <si>
    <t>辉阳金光光伏光伏</t>
  </si>
  <si>
    <t>正泰大图光伏</t>
  </si>
  <si>
    <t>龙源星光光伏</t>
  </si>
  <si>
    <t>晶能胡杨光伏</t>
  </si>
  <si>
    <t>深控金光光伏</t>
  </si>
  <si>
    <t>龙源公婆泉光伏</t>
  </si>
  <si>
    <t>金易格东洞滩二期光伏</t>
  </si>
  <si>
    <t>顺兴玉门二期光伏电站</t>
  </si>
  <si>
    <t>晶鸿陇西扶贫光伏</t>
  </si>
  <si>
    <t>正和巩昌扶贫光伏</t>
  </si>
  <si>
    <t>东沃光辉扶贫光伏</t>
  </si>
  <si>
    <t>永靖光辉扶贫光伏</t>
  </si>
  <si>
    <t>东沃北部扶贫光伏</t>
  </si>
  <si>
    <t>东沃白咀村扶贫光伏</t>
  </si>
  <si>
    <t>东沃南部扶贫光伏</t>
  </si>
  <si>
    <t>利民前岭村扶贫光伏</t>
  </si>
  <si>
    <t>利民崔家村扶贫光伏</t>
  </si>
  <si>
    <t>和政白松沟扶贫光伏</t>
  </si>
  <si>
    <t>中广核广梁光伏电站</t>
  </si>
  <si>
    <t>首航七里镇光热</t>
  </si>
  <si>
    <t>大成七里镇光热</t>
  </si>
  <si>
    <t>恒远胡杨光伏</t>
  </si>
  <si>
    <t>科盛胡杨光伏</t>
  </si>
  <si>
    <t>光晟雷台光伏</t>
  </si>
  <si>
    <t>江泰大图光伏</t>
  </si>
  <si>
    <t>多能上河湾光伏</t>
  </si>
  <si>
    <t>帷盛上河湾第二光伏电站</t>
  </si>
  <si>
    <t>正泰雄关第二光储电站</t>
  </si>
  <si>
    <t>中电芦阳第二光伏电站</t>
  </si>
  <si>
    <t>中节能星光#3光伏电站</t>
  </si>
  <si>
    <t>吉电骆驼城第二光伏电站</t>
  </si>
  <si>
    <t>中石油清泉光伏电站</t>
  </si>
  <si>
    <t>龙源星光第二光伏电站</t>
  </si>
  <si>
    <t>鲁能金光光伏电站</t>
  </si>
  <si>
    <t>中电金昌光伏电站</t>
  </si>
  <si>
    <t>东乐山丹光伏电站</t>
  </si>
  <si>
    <t>中电安二光伏电站</t>
  </si>
  <si>
    <t>高山骆驼城二期9MW光伏</t>
  </si>
  <si>
    <t>中能骆驼城第二光伏电站</t>
  </si>
  <si>
    <t>龙源顺化光储电站</t>
  </si>
  <si>
    <t>特能星光3号光伏电站</t>
  </si>
  <si>
    <t>珈伟上河湾光伏电站</t>
  </si>
  <si>
    <t>中海油昌西光伏电站</t>
  </si>
  <si>
    <t>万发金光光伏电站</t>
  </si>
  <si>
    <t>城宣木钵光伏</t>
  </si>
  <si>
    <t>城双木钵光伏</t>
  </si>
  <si>
    <t>天昱响泉第二光伏电站</t>
  </si>
  <si>
    <t>昊明皓辉光伏电站</t>
  </si>
  <si>
    <t>华电福新光伏电站</t>
  </si>
  <si>
    <t>国能光辉光伏电站</t>
  </si>
  <si>
    <t>华能双湾第三光伏电站</t>
  </si>
  <si>
    <t>华能金昌光伏电站</t>
  </si>
  <si>
    <t>华能安陆光伏电站</t>
  </si>
  <si>
    <t>国能安四光伏电站</t>
  </si>
  <si>
    <t>汇能桥西光伏电站</t>
  </si>
  <si>
    <t>龙源公婆泉第二光伏电站</t>
  </si>
  <si>
    <t>国电安四光伏电站</t>
  </si>
  <si>
    <t>鲁能飞鸿光伏电站</t>
  </si>
  <si>
    <t>东能多合光伏电站</t>
  </si>
  <si>
    <t>中核金光光伏电站</t>
  </si>
  <si>
    <t>东气金光光伏电站</t>
  </si>
  <si>
    <t>中水桥西光伏电站</t>
  </si>
  <si>
    <t>大唐昌西第二光伏电站</t>
  </si>
  <si>
    <t>中广核干东光伏电站</t>
  </si>
  <si>
    <t>中核胡杨光伏电站</t>
  </si>
  <si>
    <t>兴业红沙岗第二光伏电站</t>
  </si>
  <si>
    <t>龙源建晟光伏电站</t>
  </si>
  <si>
    <t>金戈壁芦阳第二光伏电站</t>
  </si>
  <si>
    <t>中核东台光伏电站</t>
  </si>
  <si>
    <t>杭泰建康光伏电站</t>
  </si>
  <si>
    <t>三峡蒙天光伏电站</t>
  </si>
  <si>
    <t>盛鲁朝阳光伏电站</t>
  </si>
  <si>
    <t>锦世顺化光伏电站</t>
  </si>
  <si>
    <t>焰中建业光伏电站</t>
  </si>
  <si>
    <t>全通建康光伏电站</t>
  </si>
  <si>
    <t>国电投建业光伏电站</t>
  </si>
  <si>
    <t>华润桥湾光伏电站</t>
  </si>
  <si>
    <t>甘电投干东光伏</t>
  </si>
  <si>
    <t>亿恒宝华光伏电站</t>
  </si>
  <si>
    <t>润泰布隆吉光伏电站</t>
  </si>
  <si>
    <t>辉宇建业光伏电站</t>
  </si>
  <si>
    <t>黑河建业光伏电站</t>
  </si>
  <si>
    <t>国能宣华光伏电站</t>
  </si>
  <si>
    <t>华陇建桓光伏电站</t>
  </si>
  <si>
    <t>中能建桓光伏电站</t>
  </si>
  <si>
    <t>石投胜利光伏电站</t>
  </si>
  <si>
    <t>颜伟居延光伏电站</t>
  </si>
  <si>
    <t>华润赤阳光伏电站</t>
  </si>
  <si>
    <t>武晟庄华光伏电站</t>
  </si>
  <si>
    <t>甘电投正立光伏电站</t>
  </si>
  <si>
    <t>甘电投庄华光伏电站</t>
  </si>
  <si>
    <t>锦泰正发光伏电站</t>
  </si>
  <si>
    <t>华电恒泰光伏电站</t>
  </si>
  <si>
    <t>中科源正岳光伏电站</t>
  </si>
  <si>
    <t>晨发静宁光伏电站</t>
  </si>
  <si>
    <t>陇玉宣华光伏电站</t>
  </si>
  <si>
    <t>国投桥东光伏电站</t>
  </si>
  <si>
    <t>陆泰大图光伏电站</t>
  </si>
  <si>
    <t>新诚宝华光伏电站</t>
  </si>
  <si>
    <t>国能光辉第二光伏电站</t>
  </si>
  <si>
    <t>智理雄关光伏电站</t>
  </si>
  <si>
    <t>国电建桓光伏电站</t>
  </si>
  <si>
    <t>金川正耀光伏电站</t>
  </si>
  <si>
    <t>新华正乔光伏电站</t>
  </si>
  <si>
    <t>杭泰正乔光伏电站</t>
  </si>
  <si>
    <t>晶亮皓辉光伏电站</t>
  </si>
  <si>
    <t>中电建皓辉光伏电站</t>
  </si>
  <si>
    <t>晶阳正发光伏电站</t>
  </si>
  <si>
    <t>晶亮正发光伏电站</t>
  </si>
  <si>
    <t>华能建康光伏电站</t>
  </si>
  <si>
    <t>华能临洮光伏电站</t>
  </si>
  <si>
    <t>杭泰云华光伏电站</t>
  </si>
  <si>
    <t>银泰大图光伏电站</t>
  </si>
  <si>
    <t>中海油多合光伏电站</t>
  </si>
  <si>
    <t>总计</t>
  </si>
  <si>
    <t>2023年10月新增纳入“两个 细则”管理场站</t>
  </si>
  <si>
    <t>场站</t>
  </si>
  <si>
    <t>容量（兆瓦）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</si>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</sst>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1">
    <font>
      <sz val="11"/>
      <color indexed="8"/>
      <name val="宋体"/>
      <charset val="134"/>
    </font>
    <font>
      <sz val="9"/>
      <color indexed="8"/>
      <name val="方正仿宋_GBK"/>
      <charset val="134"/>
    </font>
    <font>
      <sz val="16"/>
      <color indexed="8"/>
      <name val="方正小标宋_GBK"/>
      <charset val="134"/>
    </font>
    <font>
      <b/>
      <sz val="9"/>
      <color indexed="8"/>
      <name val="方正仿宋_GBK"/>
      <charset val="134"/>
    </font>
    <font>
      <sz val="9"/>
      <color indexed="8"/>
      <name val="宋体"/>
      <charset val="134"/>
    </font>
    <font>
      <sz val="8.5"/>
      <color indexed="8"/>
      <name val="方正仿宋_GBK"/>
      <charset val="134"/>
    </font>
    <font>
      <sz val="16"/>
      <color indexed="8"/>
      <name val="宋体"/>
      <charset val="134"/>
    </font>
    <font>
      <sz val="18"/>
      <name val="方正小标宋_GBK"/>
      <charset val="134"/>
    </font>
    <font>
      <sz val="9"/>
      <name val="方正小标宋_GBK"/>
      <charset val="134"/>
    </font>
    <font>
      <b/>
      <sz val="8.5"/>
      <name val="方正仿宋_GBK"/>
      <charset val="134"/>
    </font>
    <font>
      <sz val="8.5"/>
      <name val="方正仿宋_GBK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color indexed="9"/>
      <name val="宋体"/>
      <charset val="0"/>
    </font>
    <font>
      <sz val="10"/>
      <name val="Helv"/>
      <charset val="134"/>
    </font>
    <font>
      <sz val="11"/>
      <color indexed="8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u/>
      <sz val="11"/>
      <color indexed="20"/>
      <name val="宋体"/>
      <charset val="0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" borderId="3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0" fontId="26" fillId="14" borderId="9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49" applyFont="1" applyFill="1" applyBorder="1" applyAlignment="1">
      <alignment horizontal="center" vertical="center" wrapText="1" shrinkToFit="1"/>
    </xf>
    <xf numFmtId="176" fontId="10" fillId="2" borderId="1" xfId="0" applyNumberFormat="1" applyFont="1" applyFill="1" applyBorder="1" applyAlignment="1">
      <alignment vertical="center" shrinkToFit="1"/>
    </xf>
    <xf numFmtId="176" fontId="10" fillId="2" borderId="1" xfId="0" applyNumberFormat="1" applyFont="1" applyFill="1" applyBorder="1" applyAlignment="1">
      <alignment horizontal="right" vertical="center" shrinkToFit="1"/>
    </xf>
    <xf numFmtId="0" fontId="10" fillId="2" borderId="1" xfId="7" applyFont="1" applyFill="1" applyBorder="1" applyAlignment="1">
      <alignment horizontal="center" vertical="center" wrapText="1" shrinkToFit="1"/>
    </xf>
    <xf numFmtId="0" fontId="10" fillId="2" borderId="1" xfId="7" applyNumberFormat="1" applyFont="1" applyFill="1" applyBorder="1" applyAlignment="1">
      <alignment horizontal="center" vertical="center" wrapText="1" shrinkToFit="1"/>
    </xf>
    <xf numFmtId="0" fontId="10" fillId="2" borderId="1" xfId="52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10" fillId="2" borderId="1" xfId="51" applyFont="1" applyFill="1" applyBorder="1" applyAlignment="1">
      <alignment horizontal="center" vertical="center" wrapText="1" shrinkToFit="1"/>
    </xf>
    <xf numFmtId="0" fontId="5" fillId="2" borderId="1" xfId="52" applyFont="1" applyFill="1" applyBorder="1" applyAlignment="1">
      <alignment horizontal="center"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176" fontId="9" fillId="2" borderId="1" xfId="0" applyNumberFormat="1" applyFont="1" applyFill="1" applyBorder="1" applyAlignment="1">
      <alignment vertical="center" shrinkToFit="1"/>
    </xf>
  </cellXfs>
  <cellStyles count="53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_ET_STYLE_NoName_00_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已访问的超链接" xfId="15" builtinId="9"/>
    <cellStyle name="注释" xfId="16"/>
    <cellStyle name="警告文本" xfId="17"/>
    <cellStyle name="标题 4" xfId="18"/>
    <cellStyle name="60% - 强调文字颜色 2" xfId="19"/>
    <cellStyle name="解释性文本" xfId="20"/>
    <cellStyle name="标题 1" xfId="21"/>
    <cellStyle name="标题 2" xfId="22"/>
    <cellStyle name="标题 3" xfId="23"/>
    <cellStyle name="60% - 强调文字颜色 1" xfId="24"/>
    <cellStyle name="输出" xfId="25"/>
    <cellStyle name="60% - 强调文字颜色 4" xfId="26"/>
    <cellStyle name="计算" xfId="27"/>
    <cellStyle name="检查单元格" xfId="28"/>
    <cellStyle name="链接单元格" xfId="29"/>
    <cellStyle name="强调文字颜色 2" xfId="30"/>
    <cellStyle name="20% - 强调文字颜色 6" xfId="31"/>
    <cellStyle name="汇总" xfId="32"/>
    <cellStyle name="好" xfId="33"/>
    <cellStyle name="适中" xfId="34"/>
    <cellStyle name="强调文字颜色 1" xfId="35"/>
    <cellStyle name="20% - 强调文字颜色 5" xfId="36"/>
    <cellStyle name="20% - 强调文字颜色 1" xfId="37"/>
    <cellStyle name="40% - 强调文字颜色 1" xfId="38"/>
    <cellStyle name="20% - 强调文字颜色 2" xfId="39"/>
    <cellStyle name="40% - 强调文字颜色 2" xfId="40"/>
    <cellStyle name="强调文字颜色 3" xfId="41"/>
    <cellStyle name="20% - 强调文字颜色 4" xfId="42"/>
    <cellStyle name="40% - 强调文字颜色 4" xfId="43"/>
    <cellStyle name="强调文字颜色 5" xfId="44"/>
    <cellStyle name="40% - 强调文字颜色 5" xfId="45"/>
    <cellStyle name="60% - 强调文字颜色 5" xfId="46"/>
    <cellStyle name="强调文字颜色 6" xfId="47"/>
    <cellStyle name="40% - 强调文字颜色 6" xfId="48"/>
    <cellStyle name="常规_直调电厂5-1（计划科填报）" xfId="49"/>
    <cellStyle name="60% - 强调文字颜色 6" xfId="50"/>
    <cellStyle name="常规_发电出力申报_甘肃_6(1).7" xfId="51"/>
    <cellStyle name="样式 1" xfId="52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40"/>
  <sheetViews>
    <sheetView tabSelected="1" view="pageBreakPreview" zoomScale="140" zoomScaleNormal="100" zoomScaleSheetLayoutView="140" workbookViewId="0">
      <selection activeCell="K6" sqref="K6"/>
    </sheetView>
  </sheetViews>
  <sheetFormatPr defaultColWidth="9" defaultRowHeight="14.4" outlineLevelCol="6"/>
  <cols>
    <col min="1" max="1" width="4.87962962962963" customWidth="1"/>
    <col min="2" max="2" width="27.1388888888889" style="10" customWidth="1"/>
    <col min="3" max="3" width="7.96296296296296" customWidth="1"/>
    <col min="4" max="4" width="8.71296296296296" customWidth="1"/>
    <col min="5" max="5" width="8.93518518518519" customWidth="1"/>
    <col min="6" max="6" width="8.5" customWidth="1"/>
    <col min="7" max="7" width="11.0648148148148" customWidth="1"/>
  </cols>
  <sheetData>
    <row r="1" ht="20" customHeight="1" spans="1:7">
      <c r="A1" s="11" t="s">
        <v>0</v>
      </c>
      <c r="B1" s="12"/>
      <c r="C1" s="11"/>
      <c r="D1" s="11"/>
      <c r="E1" s="11"/>
      <c r="F1" s="11"/>
      <c r="G1" s="11"/>
    </row>
    <row r="2" ht="45" customHeight="1" spans="1:7">
      <c r="A2" s="13" t="s">
        <v>1</v>
      </c>
      <c r="B2" s="13"/>
      <c r="C2" s="13"/>
      <c r="D2" s="13"/>
      <c r="E2" s="13"/>
      <c r="F2" s="13"/>
      <c r="G2" s="13"/>
    </row>
    <row r="3" ht="12" customHeight="1" spans="1:7">
      <c r="A3" s="14"/>
      <c r="B3" s="14"/>
      <c r="C3" s="14"/>
      <c r="D3" s="14"/>
      <c r="E3" s="14"/>
      <c r="F3" s="14"/>
      <c r="G3" s="14"/>
    </row>
    <row r="4" s="8" customFormat="1" ht="31" customHeight="1" spans="1:7">
      <c r="A4" s="15" t="s">
        <v>2</v>
      </c>
      <c r="B4" s="16" t="s">
        <v>3</v>
      </c>
      <c r="C4" s="17" t="s">
        <v>4</v>
      </c>
      <c r="D4" s="17" t="s">
        <v>5</v>
      </c>
      <c r="E4" s="17" t="s">
        <v>6</v>
      </c>
      <c r="F4" s="17" t="s">
        <v>7</v>
      </c>
      <c r="G4" s="17" t="s">
        <v>8</v>
      </c>
    </row>
    <row r="5" s="8" customFormat="1" ht="19" customHeight="1" spans="1:7">
      <c r="A5" s="18">
        <v>1</v>
      </c>
      <c r="B5" s="19" t="s">
        <v>9</v>
      </c>
      <c r="C5" s="20">
        <v>832.9542</v>
      </c>
      <c r="D5" s="20">
        <v>7304.7664</v>
      </c>
      <c r="E5" s="20">
        <v>-1478.8569</v>
      </c>
      <c r="F5" s="20">
        <f t="shared" ref="F5:F7" si="0">D5-C5+E5</f>
        <v>4992.9553</v>
      </c>
      <c r="G5" s="21">
        <f t="shared" ref="G5:G7" si="1">F5*1000</f>
        <v>4992955.3</v>
      </c>
    </row>
    <row r="6" s="8" customFormat="1" ht="19" customHeight="1" spans="1:7">
      <c r="A6" s="18">
        <f>A5+1</f>
        <v>2</v>
      </c>
      <c r="B6" s="19" t="s">
        <v>10</v>
      </c>
      <c r="C6" s="20">
        <v>494.7907</v>
      </c>
      <c r="D6" s="20">
        <v>6318.7577</v>
      </c>
      <c r="E6" s="20">
        <v>-1268.9032</v>
      </c>
      <c r="F6" s="20">
        <f>D6-C6+E6</f>
        <v>4555.0638</v>
      </c>
      <c r="G6" s="21">
        <f>F6*1000</f>
        <v>4555063.8</v>
      </c>
    </row>
    <row r="7" s="8" customFormat="1" ht="19" customHeight="1" spans="1:7">
      <c r="A7" s="18">
        <f t="shared" ref="A7:A14" si="2">A6+1</f>
        <v>3</v>
      </c>
      <c r="B7" s="19" t="s">
        <v>11</v>
      </c>
      <c r="C7" s="20">
        <v>2313.5989</v>
      </c>
      <c r="D7" s="20">
        <v>6058.4196</v>
      </c>
      <c r="E7" s="20">
        <v>-1296.7957</v>
      </c>
      <c r="F7" s="20">
        <f>D7-C7+E7</f>
        <v>2448.025</v>
      </c>
      <c r="G7" s="21">
        <f>F7*1000</f>
        <v>2448025</v>
      </c>
    </row>
    <row r="8" s="8" customFormat="1" ht="19" customHeight="1" spans="1:7">
      <c r="A8" s="18">
        <f>A7+1</f>
        <v>4</v>
      </c>
      <c r="B8" s="19" t="s">
        <v>12</v>
      </c>
      <c r="C8" s="20">
        <v>119.242</v>
      </c>
      <c r="D8" s="20">
        <v>891.2414</v>
      </c>
      <c r="E8" s="20">
        <v>-276.9354</v>
      </c>
      <c r="F8" s="20">
        <f t="shared" ref="F8:F71" si="3">D8-C8+E8</f>
        <v>495.064</v>
      </c>
      <c r="G8" s="21">
        <f t="shared" ref="G8:G71" si="4">F8*1000</f>
        <v>495064</v>
      </c>
    </row>
    <row r="9" s="8" customFormat="1" ht="19" customHeight="1" spans="1:7">
      <c r="A9" s="18">
        <f>A8+1</f>
        <v>5</v>
      </c>
      <c r="B9" s="19" t="s">
        <v>13</v>
      </c>
      <c r="C9" s="20">
        <v>335.5935</v>
      </c>
      <c r="D9" s="20">
        <v>2390.9554</v>
      </c>
      <c r="E9" s="20">
        <v>-693.9317</v>
      </c>
      <c r="F9" s="20">
        <f>D9-C9+E9</f>
        <v>1361.4302</v>
      </c>
      <c r="G9" s="21">
        <f>F9*1000</f>
        <v>1361430.2</v>
      </c>
    </row>
    <row r="10" s="8" customFormat="1" ht="19" customHeight="1" spans="1:7">
      <c r="A10" s="18">
        <f>A9+1</f>
        <v>6</v>
      </c>
      <c r="B10" s="19" t="s">
        <v>14</v>
      </c>
      <c r="C10" s="20">
        <v>120.1388</v>
      </c>
      <c r="D10" s="20">
        <v>2048.051</v>
      </c>
      <c r="E10" s="20">
        <v>-383.6629</v>
      </c>
      <c r="F10" s="20">
        <f>D10-C10+E10</f>
        <v>1544.2493</v>
      </c>
      <c r="G10" s="21">
        <f>F10*1000</f>
        <v>1544249.3</v>
      </c>
    </row>
    <row r="11" s="8" customFormat="1" ht="19" customHeight="1" spans="1:7">
      <c r="A11" s="18">
        <f>A10+1</f>
        <v>7</v>
      </c>
      <c r="B11" s="19" t="s">
        <v>15</v>
      </c>
      <c r="C11" s="20">
        <v>21.1436</v>
      </c>
      <c r="D11" s="20">
        <v>857.0407</v>
      </c>
      <c r="E11" s="20">
        <v>-433.7325</v>
      </c>
      <c r="F11" s="20">
        <f>D11-C11+E11</f>
        <v>402.1646</v>
      </c>
      <c r="G11" s="21">
        <f>F11*1000</f>
        <v>402164.6</v>
      </c>
    </row>
    <row r="12" s="8" customFormat="1" ht="19" customHeight="1" spans="1:7">
      <c r="A12" s="18">
        <f>A11+1</f>
        <v>8</v>
      </c>
      <c r="B12" s="19" t="s">
        <v>16</v>
      </c>
      <c r="C12" s="20">
        <v>32.9309</v>
      </c>
      <c r="D12" s="20">
        <v>3169.5543</v>
      </c>
      <c r="E12" s="20">
        <v>-574.8245</v>
      </c>
      <c r="F12" s="20">
        <f>D12-C12+E12</f>
        <v>2561.7989</v>
      </c>
      <c r="G12" s="21">
        <f>F12*1000</f>
        <v>2561798.9</v>
      </c>
    </row>
    <row r="13" s="8" customFormat="1" ht="19" customHeight="1" spans="1:7">
      <c r="A13" s="18">
        <f>A12+1</f>
        <v>9</v>
      </c>
      <c r="B13" s="19" t="s">
        <v>17</v>
      </c>
      <c r="C13" s="20">
        <v>940.1107</v>
      </c>
      <c r="D13" s="20">
        <v>2314.1559</v>
      </c>
      <c r="E13" s="20">
        <v>-1201.9842</v>
      </c>
      <c r="F13" s="20">
        <f>D13-C13+E13</f>
        <v>172.061</v>
      </c>
      <c r="G13" s="21">
        <f>F13*1000</f>
        <v>172061</v>
      </c>
    </row>
    <row r="14" s="8" customFormat="1" ht="19" customHeight="1" spans="1:7">
      <c r="A14" s="18">
        <f>A13+1</f>
        <v>10</v>
      </c>
      <c r="B14" s="19" t="s">
        <v>18</v>
      </c>
      <c r="C14" s="20">
        <v>293.5461</v>
      </c>
      <c r="D14" s="20">
        <v>512.8754</v>
      </c>
      <c r="E14" s="20">
        <v>-355.2462</v>
      </c>
      <c r="F14" s="20">
        <f>D14-C14+E14</f>
        <v>-135.9169</v>
      </c>
      <c r="G14" s="21">
        <f>F14*1000</f>
        <v>-135916.9</v>
      </c>
    </row>
    <row r="15" s="8" customFormat="1" ht="19" customHeight="1" spans="1:7">
      <c r="A15" s="18">
        <f t="shared" ref="A15:A78" si="5">A14+1</f>
        <v>11</v>
      </c>
      <c r="B15" s="19" t="s">
        <v>19</v>
      </c>
      <c r="C15" s="20">
        <v>79.1903</v>
      </c>
      <c r="D15" s="20">
        <v>932.8944</v>
      </c>
      <c r="E15" s="20">
        <v>-213.3483</v>
      </c>
      <c r="F15" s="20">
        <f>D15-C15+E15</f>
        <v>640.3558</v>
      </c>
      <c r="G15" s="21">
        <f>F15*1000</f>
        <v>640355.8</v>
      </c>
    </row>
    <row r="16" s="8" customFormat="1" ht="19" customHeight="1" spans="1:7">
      <c r="A16" s="18">
        <f>A15+1</f>
        <v>12</v>
      </c>
      <c r="B16" s="19" t="s">
        <v>20</v>
      </c>
      <c r="C16" s="20">
        <v>499.3121</v>
      </c>
      <c r="D16" s="20">
        <v>1924.36</v>
      </c>
      <c r="E16" s="20">
        <v>-700.7391</v>
      </c>
      <c r="F16" s="20">
        <f>D16-C16+E16</f>
        <v>724.3088</v>
      </c>
      <c r="G16" s="21">
        <f>F16*1000</f>
        <v>724308.8</v>
      </c>
    </row>
    <row r="17" s="8" customFormat="1" ht="19" customHeight="1" spans="1:7">
      <c r="A17" s="18">
        <f>A16+1</f>
        <v>13</v>
      </c>
      <c r="B17" s="19" t="s">
        <v>21</v>
      </c>
      <c r="C17" s="20">
        <v>139.681</v>
      </c>
      <c r="D17" s="20">
        <v>4375.6409</v>
      </c>
      <c r="E17" s="20">
        <v>-707.8828</v>
      </c>
      <c r="F17" s="20">
        <f>D17-C17+E17</f>
        <v>3528.0771</v>
      </c>
      <c r="G17" s="21">
        <f>F17*1000</f>
        <v>3528077.1</v>
      </c>
    </row>
    <row r="18" s="8" customFormat="1" ht="19" customHeight="1" spans="1:7">
      <c r="A18" s="18">
        <f>A17+1</f>
        <v>14</v>
      </c>
      <c r="B18" s="19" t="s">
        <v>22</v>
      </c>
      <c r="C18" s="20">
        <v>33</v>
      </c>
      <c r="D18" s="20">
        <v>135.8726</v>
      </c>
      <c r="E18" s="20">
        <v>-301.7568</v>
      </c>
      <c r="F18" s="20">
        <f>D18-C18+E18</f>
        <v>-198.8842</v>
      </c>
      <c r="G18" s="21">
        <f>F18*1000</f>
        <v>-198884.2</v>
      </c>
    </row>
    <row r="19" s="8" customFormat="1" ht="19" customHeight="1" spans="1:7">
      <c r="A19" s="18">
        <f>A18+1</f>
        <v>15</v>
      </c>
      <c r="B19" s="19" t="s">
        <v>23</v>
      </c>
      <c r="C19" s="20">
        <v>75.4574</v>
      </c>
      <c r="D19" s="20">
        <v>4395.4339</v>
      </c>
      <c r="E19" s="20">
        <v>-885.8128</v>
      </c>
      <c r="F19" s="20">
        <f>D19-C19+E19</f>
        <v>3434.1637</v>
      </c>
      <c r="G19" s="21">
        <f>F19*1000</f>
        <v>3434163.7</v>
      </c>
    </row>
    <row r="20" s="8" customFormat="1" ht="19" customHeight="1" spans="1:7">
      <c r="A20" s="18">
        <f>A19+1</f>
        <v>16</v>
      </c>
      <c r="B20" s="19" t="s">
        <v>24</v>
      </c>
      <c r="C20" s="20">
        <v>211.4818</v>
      </c>
      <c r="D20" s="20">
        <v>2947.7918</v>
      </c>
      <c r="E20" s="20">
        <v>-688.6243</v>
      </c>
      <c r="F20" s="20">
        <f>D20-C20+E20</f>
        <v>2047.6857</v>
      </c>
      <c r="G20" s="21">
        <f>F20*1000</f>
        <v>2047685.7</v>
      </c>
    </row>
    <row r="21" s="8" customFormat="1" ht="19" customHeight="1" spans="1:7">
      <c r="A21" s="18">
        <f>A20+1</f>
        <v>17</v>
      </c>
      <c r="B21" s="19" t="s">
        <v>25</v>
      </c>
      <c r="C21" s="20">
        <v>57.4097</v>
      </c>
      <c r="D21" s="20">
        <v>2955.2206</v>
      </c>
      <c r="E21" s="20">
        <v>-513.8346</v>
      </c>
      <c r="F21" s="20">
        <f>D21-C21+E21</f>
        <v>2383.9763</v>
      </c>
      <c r="G21" s="21">
        <f>F21*1000</f>
        <v>2383976.3</v>
      </c>
    </row>
    <row r="22" s="8" customFormat="1" ht="19" customHeight="1" spans="1:7">
      <c r="A22" s="18">
        <f>A21+1</f>
        <v>18</v>
      </c>
      <c r="B22" s="19" t="s">
        <v>26</v>
      </c>
      <c r="C22" s="20">
        <v>221.6534</v>
      </c>
      <c r="D22" s="20">
        <v>909.2276</v>
      </c>
      <c r="E22" s="20">
        <v>-546.628</v>
      </c>
      <c r="F22" s="20">
        <f>D22-C22+E22</f>
        <v>140.9462</v>
      </c>
      <c r="G22" s="21">
        <f>F22*1000</f>
        <v>140946.2</v>
      </c>
    </row>
    <row r="23" s="8" customFormat="1" ht="19" customHeight="1" spans="1:7">
      <c r="A23" s="18">
        <f>A22+1</f>
        <v>19</v>
      </c>
      <c r="B23" s="19" t="s">
        <v>27</v>
      </c>
      <c r="C23" s="20">
        <v>249.7716</v>
      </c>
      <c r="D23" s="20">
        <v>2862.8671</v>
      </c>
      <c r="E23" s="20">
        <v>-682.9657</v>
      </c>
      <c r="F23" s="20">
        <f>D23-C23+E23</f>
        <v>1930.1298</v>
      </c>
      <c r="G23" s="21">
        <f>F23*1000</f>
        <v>1930129.8</v>
      </c>
    </row>
    <row r="24" s="8" customFormat="1" ht="19" customHeight="1" spans="1:7">
      <c r="A24" s="18">
        <f>A23+1</f>
        <v>20</v>
      </c>
      <c r="B24" s="19" t="s">
        <v>28</v>
      </c>
      <c r="C24" s="20">
        <v>1044.2102</v>
      </c>
      <c r="D24" s="20">
        <v>584.9352</v>
      </c>
      <c r="E24" s="20">
        <v>-510.5653</v>
      </c>
      <c r="F24" s="20">
        <f>D24-C24+E24</f>
        <v>-969.8403</v>
      </c>
      <c r="G24" s="21">
        <f>F24*1000</f>
        <v>-969840.3</v>
      </c>
    </row>
    <row r="25" s="8" customFormat="1" ht="19" customHeight="1" spans="1:7">
      <c r="A25" s="18">
        <f>A24+1</f>
        <v>21</v>
      </c>
      <c r="B25" s="19" t="s">
        <v>29</v>
      </c>
      <c r="C25" s="20">
        <v>384.1532</v>
      </c>
      <c r="D25" s="20">
        <v>3618.9367</v>
      </c>
      <c r="E25" s="20">
        <v>-673.909</v>
      </c>
      <c r="F25" s="20">
        <f>D25-C25+E25</f>
        <v>2560.8745</v>
      </c>
      <c r="G25" s="21">
        <f>F25*1000</f>
        <v>2560874.5</v>
      </c>
    </row>
    <row r="26" s="8" customFormat="1" ht="19" customHeight="1" spans="1:7">
      <c r="A26" s="18">
        <f>A25+1</f>
        <v>22</v>
      </c>
      <c r="B26" s="19" t="s">
        <v>30</v>
      </c>
      <c r="C26" s="20">
        <v>353.5963</v>
      </c>
      <c r="D26" s="20">
        <v>434.9509</v>
      </c>
      <c r="E26" s="20">
        <v>-893.0893</v>
      </c>
      <c r="F26" s="20">
        <f>D26-C26+E26</f>
        <v>-811.7347</v>
      </c>
      <c r="G26" s="21">
        <f>F26*1000</f>
        <v>-811734.7</v>
      </c>
    </row>
    <row r="27" s="8" customFormat="1" ht="19" customHeight="1" spans="1:7">
      <c r="A27" s="18">
        <f>A26+1</f>
        <v>23</v>
      </c>
      <c r="B27" s="19" t="s">
        <v>31</v>
      </c>
      <c r="C27" s="20">
        <v>76.7306</v>
      </c>
      <c r="D27" s="20">
        <v>182.7537</v>
      </c>
      <c r="E27" s="20">
        <v>-366.0128</v>
      </c>
      <c r="F27" s="20">
        <f>D27-C27+E27</f>
        <v>-259.9897</v>
      </c>
      <c r="G27" s="21">
        <f>F27*1000</f>
        <v>-259989.7</v>
      </c>
    </row>
    <row r="28" s="8" customFormat="1" ht="19" customHeight="1" spans="1:7">
      <c r="A28" s="18">
        <f>A27+1</f>
        <v>24</v>
      </c>
      <c r="B28" s="19" t="s">
        <v>32</v>
      </c>
      <c r="C28" s="20">
        <v>1739.8298</v>
      </c>
      <c r="D28" s="20">
        <v>290.3038</v>
      </c>
      <c r="E28" s="20">
        <v>-700.2402</v>
      </c>
      <c r="F28" s="20">
        <f>D28-C28+E28</f>
        <v>-2149.7662</v>
      </c>
      <c r="G28" s="21">
        <f>F28*1000</f>
        <v>-2149766.2</v>
      </c>
    </row>
    <row r="29" s="8" customFormat="1" ht="19" customHeight="1" spans="1:7">
      <c r="A29" s="18">
        <f>A28+1</f>
        <v>25</v>
      </c>
      <c r="B29" s="19" t="s">
        <v>33</v>
      </c>
      <c r="C29" s="20">
        <v>0</v>
      </c>
      <c r="D29" s="20">
        <v>0</v>
      </c>
      <c r="E29" s="20">
        <v>-192.3691</v>
      </c>
      <c r="F29" s="20">
        <f>D29-C29+E29</f>
        <v>-192.3691</v>
      </c>
      <c r="G29" s="21">
        <f>F29*1000</f>
        <v>-192369.1</v>
      </c>
    </row>
    <row r="30" s="8" customFormat="1" ht="19" customHeight="1" spans="1:7">
      <c r="A30" s="18">
        <f>A29+1</f>
        <v>26</v>
      </c>
      <c r="B30" s="19" t="s">
        <v>34</v>
      </c>
      <c r="C30" s="20">
        <v>216.6704</v>
      </c>
      <c r="D30" s="20">
        <v>247.3549</v>
      </c>
      <c r="E30" s="20">
        <v>-586.8588</v>
      </c>
      <c r="F30" s="20">
        <f>D30-C30+E30</f>
        <v>-556.1743</v>
      </c>
      <c r="G30" s="21">
        <f>F30*1000</f>
        <v>-556174.3</v>
      </c>
    </row>
    <row r="31" s="8" customFormat="1" ht="19" customHeight="1" spans="1:7">
      <c r="A31" s="18">
        <f>A30+1</f>
        <v>27</v>
      </c>
      <c r="B31" s="19" t="s">
        <v>35</v>
      </c>
      <c r="C31" s="20">
        <v>6.2422</v>
      </c>
      <c r="D31" s="20">
        <v>198.0078</v>
      </c>
      <c r="E31" s="20">
        <v>-450.4544</v>
      </c>
      <c r="F31" s="20">
        <f>D31-C31+E31</f>
        <v>-258.6888</v>
      </c>
      <c r="G31" s="21">
        <f>F31*1000</f>
        <v>-258688.8</v>
      </c>
    </row>
    <row r="32" s="8" customFormat="1" ht="19" customHeight="1" spans="1:7">
      <c r="A32" s="18">
        <f>A31+1</f>
        <v>28</v>
      </c>
      <c r="B32" s="19" t="s">
        <v>36</v>
      </c>
      <c r="C32" s="20">
        <v>0</v>
      </c>
      <c r="D32" s="20">
        <v>82.077</v>
      </c>
      <c r="E32" s="20">
        <v>-253.4574</v>
      </c>
      <c r="F32" s="20">
        <f>D32-C32+E32</f>
        <v>-171.3804</v>
      </c>
      <c r="G32" s="21">
        <f>F32*1000</f>
        <v>-171380.4</v>
      </c>
    </row>
    <row r="33" s="8" customFormat="1" ht="19" customHeight="1" spans="1:7">
      <c r="A33" s="18">
        <f>A32+1</f>
        <v>29</v>
      </c>
      <c r="B33" s="19" t="s">
        <v>37</v>
      </c>
      <c r="C33" s="20">
        <v>0</v>
      </c>
      <c r="D33" s="20">
        <v>0</v>
      </c>
      <c r="E33" s="20">
        <v>-50.7241</v>
      </c>
      <c r="F33" s="20">
        <f>D33-C33+E33</f>
        <v>-50.7241</v>
      </c>
      <c r="G33" s="21">
        <f>F33*1000</f>
        <v>-50724.1</v>
      </c>
    </row>
    <row r="34" s="8" customFormat="1" ht="19" customHeight="1" spans="1:7">
      <c r="A34" s="18">
        <f>A33+1</f>
        <v>30</v>
      </c>
      <c r="B34" s="19" t="s">
        <v>38</v>
      </c>
      <c r="C34" s="20">
        <v>0</v>
      </c>
      <c r="D34" s="20">
        <v>0</v>
      </c>
      <c r="E34" s="20">
        <v>-119.4675</v>
      </c>
      <c r="F34" s="20">
        <f>D34-C34+E34</f>
        <v>-119.4675</v>
      </c>
      <c r="G34" s="21">
        <f>F34*1000</f>
        <v>-119467.5</v>
      </c>
    </row>
    <row r="35" s="8" customFormat="1" ht="19" customHeight="1" spans="1:7">
      <c r="A35" s="18">
        <f>A34+1</f>
        <v>31</v>
      </c>
      <c r="B35" s="19" t="s">
        <v>39</v>
      </c>
      <c r="C35" s="20">
        <v>0</v>
      </c>
      <c r="D35" s="20">
        <v>0</v>
      </c>
      <c r="E35" s="20">
        <v>-152.5813</v>
      </c>
      <c r="F35" s="20">
        <f>D35-C35+E35</f>
        <v>-152.5813</v>
      </c>
      <c r="G35" s="21">
        <f>F35*1000</f>
        <v>-152581.3</v>
      </c>
    </row>
    <row r="36" s="8" customFormat="1" ht="19" customHeight="1" spans="1:7">
      <c r="A36" s="18">
        <f>A35+1</f>
        <v>32</v>
      </c>
      <c r="B36" s="19" t="s">
        <v>40</v>
      </c>
      <c r="C36" s="20">
        <v>0</v>
      </c>
      <c r="D36" s="20">
        <v>0</v>
      </c>
      <c r="E36" s="20">
        <v>-122.6869</v>
      </c>
      <c r="F36" s="20">
        <f>D36-C36+E36</f>
        <v>-122.6869</v>
      </c>
      <c r="G36" s="21">
        <f>F36*1000</f>
        <v>-122686.9</v>
      </c>
    </row>
    <row r="37" s="8" customFormat="1" ht="19" customHeight="1" spans="1:7">
      <c r="A37" s="18">
        <f>A36+1</f>
        <v>33</v>
      </c>
      <c r="B37" s="19" t="s">
        <v>41</v>
      </c>
      <c r="C37" s="20">
        <v>0</v>
      </c>
      <c r="D37" s="20">
        <v>0</v>
      </c>
      <c r="E37" s="20">
        <v>-99.2699</v>
      </c>
      <c r="F37" s="20">
        <f>D37-C37+E37</f>
        <v>-99.2699</v>
      </c>
      <c r="G37" s="21">
        <f>F37*1000</f>
        <v>-99269.9</v>
      </c>
    </row>
    <row r="38" s="8" customFormat="1" ht="19" customHeight="1" spans="1:7">
      <c r="A38" s="18">
        <f>A37+1</f>
        <v>34</v>
      </c>
      <c r="B38" s="19" t="s">
        <v>42</v>
      </c>
      <c r="C38" s="20">
        <v>595.3673</v>
      </c>
      <c r="D38" s="20">
        <v>319.3331</v>
      </c>
      <c r="E38" s="20">
        <v>-575.9735</v>
      </c>
      <c r="F38" s="20">
        <f>D38-C38+E38</f>
        <v>-852.0077</v>
      </c>
      <c r="G38" s="21">
        <f>F38*1000</f>
        <v>-852007.7</v>
      </c>
    </row>
    <row r="39" s="8" customFormat="1" ht="19" customHeight="1" spans="1:7">
      <c r="A39" s="18">
        <f>A38+1</f>
        <v>35</v>
      </c>
      <c r="B39" s="19" t="s">
        <v>43</v>
      </c>
      <c r="C39" s="20">
        <v>0</v>
      </c>
      <c r="D39" s="20">
        <v>0</v>
      </c>
      <c r="E39" s="20">
        <v>-44.9532</v>
      </c>
      <c r="F39" s="20">
        <f>D39-C39+E39</f>
        <v>-44.9532</v>
      </c>
      <c r="G39" s="21">
        <f>F39*1000</f>
        <v>-44953.2</v>
      </c>
    </row>
    <row r="40" s="8" customFormat="1" ht="19" customHeight="1" spans="1:7">
      <c r="A40" s="18">
        <f>A39+1</f>
        <v>36</v>
      </c>
      <c r="B40" s="19" t="s">
        <v>44</v>
      </c>
      <c r="C40" s="20">
        <v>0</v>
      </c>
      <c r="D40" s="20">
        <v>0</v>
      </c>
      <c r="E40" s="20">
        <v>-111.06</v>
      </c>
      <c r="F40" s="20">
        <f>D40-C40+E40</f>
        <v>-111.06</v>
      </c>
      <c r="G40" s="21">
        <f>F40*1000</f>
        <v>-111060</v>
      </c>
    </row>
    <row r="41" s="8" customFormat="1" ht="19" customHeight="1" spans="1:7">
      <c r="A41" s="18">
        <f>A40+1</f>
        <v>37</v>
      </c>
      <c r="B41" s="19" t="s">
        <v>45</v>
      </c>
      <c r="C41" s="20">
        <v>10.0878</v>
      </c>
      <c r="D41" s="20">
        <v>0</v>
      </c>
      <c r="E41" s="20">
        <v>-58.7218</v>
      </c>
      <c r="F41" s="20">
        <f>D41-C41+E41</f>
        <v>-68.8096</v>
      </c>
      <c r="G41" s="21">
        <f>F41*1000</f>
        <v>-68809.6</v>
      </c>
    </row>
    <row r="42" s="8" customFormat="1" ht="19" customHeight="1" spans="1:7">
      <c r="A42" s="18">
        <f>A41+1</f>
        <v>38</v>
      </c>
      <c r="B42" s="19" t="s">
        <v>46</v>
      </c>
      <c r="C42" s="20">
        <v>0</v>
      </c>
      <c r="D42" s="20">
        <v>0</v>
      </c>
      <c r="E42" s="20">
        <v>-49.8218</v>
      </c>
      <c r="F42" s="20">
        <f>D42-C42+E42</f>
        <v>-49.8218</v>
      </c>
      <c r="G42" s="21">
        <f>F42*1000</f>
        <v>-49821.8</v>
      </c>
    </row>
    <row r="43" s="8" customFormat="1" ht="19" customHeight="1" spans="1:7">
      <c r="A43" s="18">
        <f>A42+1</f>
        <v>39</v>
      </c>
      <c r="B43" s="19" t="s">
        <v>47</v>
      </c>
      <c r="C43" s="20">
        <v>0</v>
      </c>
      <c r="D43" s="20">
        <v>0</v>
      </c>
      <c r="E43" s="20">
        <v>-126.8873</v>
      </c>
      <c r="F43" s="20">
        <f>D43-C43+E43</f>
        <v>-126.8873</v>
      </c>
      <c r="G43" s="21">
        <f>F43*1000</f>
        <v>-126887.3</v>
      </c>
    </row>
    <row r="44" s="8" customFormat="1" ht="19" customHeight="1" spans="1:7">
      <c r="A44" s="18">
        <f>A43+1</f>
        <v>40</v>
      </c>
      <c r="B44" s="19" t="s">
        <v>48</v>
      </c>
      <c r="C44" s="20">
        <v>0</v>
      </c>
      <c r="D44" s="20">
        <v>0</v>
      </c>
      <c r="E44" s="20">
        <v>-104.0186</v>
      </c>
      <c r="F44" s="20">
        <f>D44-C44+E44</f>
        <v>-104.0186</v>
      </c>
      <c r="G44" s="21">
        <f>F44*1000</f>
        <v>-104018.6</v>
      </c>
    </row>
    <row r="45" s="8" customFormat="1" ht="19" customHeight="1" spans="1:7">
      <c r="A45" s="18">
        <f>A44+1</f>
        <v>41</v>
      </c>
      <c r="B45" s="19" t="s">
        <v>49</v>
      </c>
      <c r="C45" s="20">
        <v>0</v>
      </c>
      <c r="D45" s="20">
        <v>60.8124</v>
      </c>
      <c r="E45" s="20">
        <v>-204.3105</v>
      </c>
      <c r="F45" s="20">
        <f>D45-C45+E45</f>
        <v>-143.4981</v>
      </c>
      <c r="G45" s="21">
        <f>F45*1000</f>
        <v>-143498.1</v>
      </c>
    </row>
    <row r="46" s="8" customFormat="1" ht="19" customHeight="1" spans="1:7">
      <c r="A46" s="18">
        <f>A45+1</f>
        <v>42</v>
      </c>
      <c r="B46" s="19" t="s">
        <v>50</v>
      </c>
      <c r="C46" s="20">
        <v>0</v>
      </c>
      <c r="D46" s="20">
        <v>0</v>
      </c>
      <c r="E46" s="20">
        <v>-182.3442</v>
      </c>
      <c r="F46" s="20">
        <f>D46-C46+E46</f>
        <v>-182.3442</v>
      </c>
      <c r="G46" s="21">
        <f>F46*1000</f>
        <v>-182344.2</v>
      </c>
    </row>
    <row r="47" s="8" customFormat="1" ht="19" customHeight="1" spans="1:7">
      <c r="A47" s="18">
        <f>A46+1</f>
        <v>43</v>
      </c>
      <c r="B47" s="19" t="s">
        <v>51</v>
      </c>
      <c r="C47" s="20">
        <v>0</v>
      </c>
      <c r="D47" s="20">
        <v>20.2241</v>
      </c>
      <c r="E47" s="20">
        <v>-70.6455</v>
      </c>
      <c r="F47" s="20">
        <f>D47-C47+E47</f>
        <v>-50.4214</v>
      </c>
      <c r="G47" s="21">
        <f>F47*1000</f>
        <v>-50421.4</v>
      </c>
    </row>
    <row r="48" s="8" customFormat="1" ht="19" customHeight="1" spans="1:7">
      <c r="A48" s="18">
        <f>A47+1</f>
        <v>44</v>
      </c>
      <c r="B48" s="19" t="s">
        <v>52</v>
      </c>
      <c r="C48" s="20">
        <v>0</v>
      </c>
      <c r="D48" s="20">
        <v>0</v>
      </c>
      <c r="E48" s="20">
        <v>-117.9835</v>
      </c>
      <c r="F48" s="20">
        <f>D48-C48+E48</f>
        <v>-117.9835</v>
      </c>
      <c r="G48" s="21">
        <f>F48*1000</f>
        <v>-117983.5</v>
      </c>
    </row>
    <row r="49" s="8" customFormat="1" ht="19" customHeight="1" spans="1:7">
      <c r="A49" s="18">
        <f>A48+1</f>
        <v>45</v>
      </c>
      <c r="B49" s="19" t="s">
        <v>53</v>
      </c>
      <c r="C49" s="20">
        <v>0</v>
      </c>
      <c r="D49" s="20">
        <v>87.6561</v>
      </c>
      <c r="E49" s="20">
        <v>-285.805</v>
      </c>
      <c r="F49" s="20">
        <f>D49-C49+E49</f>
        <v>-198.1489</v>
      </c>
      <c r="G49" s="21">
        <f>F49*1000</f>
        <v>-198148.9</v>
      </c>
    </row>
    <row r="50" s="8" customFormat="1" ht="19" customHeight="1" spans="1:7">
      <c r="A50" s="18">
        <f>A49+1</f>
        <v>46</v>
      </c>
      <c r="B50" s="19" t="s">
        <v>54</v>
      </c>
      <c r="C50" s="20">
        <v>0</v>
      </c>
      <c r="D50" s="20">
        <v>27.8486</v>
      </c>
      <c r="E50" s="20">
        <v>-130.8266</v>
      </c>
      <c r="F50" s="20">
        <f>D50-C50+E50</f>
        <v>-102.978</v>
      </c>
      <c r="G50" s="21">
        <f>F50*1000</f>
        <v>-102978</v>
      </c>
    </row>
    <row r="51" s="8" customFormat="1" ht="19" customHeight="1" spans="1:7">
      <c r="A51" s="18">
        <f>A50+1</f>
        <v>47</v>
      </c>
      <c r="B51" s="19" t="s">
        <v>55</v>
      </c>
      <c r="C51" s="20">
        <v>0</v>
      </c>
      <c r="D51" s="20">
        <v>0</v>
      </c>
      <c r="E51" s="20">
        <v>-124.6865</v>
      </c>
      <c r="F51" s="20">
        <f>D51-C51+E51</f>
        <v>-124.6865</v>
      </c>
      <c r="G51" s="21">
        <f>F51*1000</f>
        <v>-124686.5</v>
      </c>
    </row>
    <row r="52" s="8" customFormat="1" ht="19" customHeight="1" spans="1:7">
      <c r="A52" s="18">
        <f>A51+1</f>
        <v>48</v>
      </c>
      <c r="B52" s="19" t="s">
        <v>56</v>
      </c>
      <c r="C52" s="20">
        <v>0</v>
      </c>
      <c r="D52" s="20">
        <v>0</v>
      </c>
      <c r="E52" s="20">
        <v>-135.3039</v>
      </c>
      <c r="F52" s="20">
        <f>D52-C52+E52</f>
        <v>-135.3039</v>
      </c>
      <c r="G52" s="21">
        <f>F52*1000</f>
        <v>-135303.9</v>
      </c>
    </row>
    <row r="53" s="8" customFormat="1" ht="19" customHeight="1" spans="1:7">
      <c r="A53" s="18">
        <f>A52+1</f>
        <v>49</v>
      </c>
      <c r="B53" s="19" t="s">
        <v>57</v>
      </c>
      <c r="C53" s="20">
        <v>0</v>
      </c>
      <c r="D53" s="20">
        <v>0</v>
      </c>
      <c r="E53" s="20">
        <v>-126.5227</v>
      </c>
      <c r="F53" s="20">
        <f>D53-C53+E53</f>
        <v>-126.5227</v>
      </c>
      <c r="G53" s="21">
        <f>F53*1000</f>
        <v>-126522.7</v>
      </c>
    </row>
    <row r="54" s="8" customFormat="1" ht="19" customHeight="1" spans="1:7">
      <c r="A54" s="18">
        <f>A53+1</f>
        <v>50</v>
      </c>
      <c r="B54" s="19" t="s">
        <v>58</v>
      </c>
      <c r="C54" s="20">
        <v>0</v>
      </c>
      <c r="D54" s="20">
        <v>0</v>
      </c>
      <c r="E54" s="20">
        <v>-117.6182</v>
      </c>
      <c r="F54" s="20">
        <f>D54-C54+E54</f>
        <v>-117.6182</v>
      </c>
      <c r="G54" s="21">
        <f>F54*1000</f>
        <v>-117618.2</v>
      </c>
    </row>
    <row r="55" s="8" customFormat="1" ht="19" customHeight="1" spans="1:7">
      <c r="A55" s="18">
        <f>A54+1</f>
        <v>51</v>
      </c>
      <c r="B55" s="19" t="s">
        <v>59</v>
      </c>
      <c r="C55" s="20">
        <v>281.7763</v>
      </c>
      <c r="D55" s="20">
        <v>56.0484</v>
      </c>
      <c r="E55" s="20">
        <v>-509.6541</v>
      </c>
      <c r="F55" s="20">
        <f>D55-C55+E55</f>
        <v>-735.382</v>
      </c>
      <c r="G55" s="21">
        <f>F55*1000</f>
        <v>-735382</v>
      </c>
    </row>
    <row r="56" s="8" customFormat="1" ht="19" customHeight="1" spans="1:7">
      <c r="A56" s="18">
        <f>A55+1</f>
        <v>52</v>
      </c>
      <c r="B56" s="19" t="s">
        <v>60</v>
      </c>
      <c r="C56" s="20">
        <v>0</v>
      </c>
      <c r="D56" s="20">
        <v>0</v>
      </c>
      <c r="E56" s="20">
        <v>-150.3268</v>
      </c>
      <c r="F56" s="20">
        <f>D56-C56+E56</f>
        <v>-150.3268</v>
      </c>
      <c r="G56" s="21">
        <f>F56*1000</f>
        <v>-150326.8</v>
      </c>
    </row>
    <row r="57" s="8" customFormat="1" ht="19" customHeight="1" spans="1:7">
      <c r="A57" s="18">
        <f>A56+1</f>
        <v>53</v>
      </c>
      <c r="B57" s="19" t="s">
        <v>61</v>
      </c>
      <c r="C57" s="20">
        <v>0</v>
      </c>
      <c r="D57" s="20">
        <v>0</v>
      </c>
      <c r="E57" s="20">
        <v>-47.532</v>
      </c>
      <c r="F57" s="20">
        <f>D57-C57+E57</f>
        <v>-47.532</v>
      </c>
      <c r="G57" s="21">
        <f>F57*1000</f>
        <v>-47532</v>
      </c>
    </row>
    <row r="58" s="8" customFormat="1" ht="19" customHeight="1" spans="1:7">
      <c r="A58" s="18">
        <f>A57+1</f>
        <v>54</v>
      </c>
      <c r="B58" s="19" t="s">
        <v>62</v>
      </c>
      <c r="C58" s="20">
        <v>0</v>
      </c>
      <c r="D58" s="20">
        <v>0</v>
      </c>
      <c r="E58" s="20">
        <v>-65.866</v>
      </c>
      <c r="F58" s="20">
        <f>D58-C58+E58</f>
        <v>-65.866</v>
      </c>
      <c r="G58" s="21">
        <f>F58*1000</f>
        <v>-65866</v>
      </c>
    </row>
    <row r="59" s="8" customFormat="1" ht="19" customHeight="1" spans="1:7">
      <c r="A59" s="18">
        <f>A58+1</f>
        <v>55</v>
      </c>
      <c r="B59" s="19" t="s">
        <v>63</v>
      </c>
      <c r="C59" s="20">
        <v>0</v>
      </c>
      <c r="D59" s="20">
        <v>0</v>
      </c>
      <c r="E59" s="20">
        <v>-175.9717</v>
      </c>
      <c r="F59" s="20">
        <f>D59-C59+E59</f>
        <v>-175.9717</v>
      </c>
      <c r="G59" s="21">
        <f>F59*1000</f>
        <v>-175971.7</v>
      </c>
    </row>
    <row r="60" s="8" customFormat="1" ht="19" customHeight="1" spans="1:7">
      <c r="A60" s="18">
        <f>A59+1</f>
        <v>56</v>
      </c>
      <c r="B60" s="19" t="s">
        <v>64</v>
      </c>
      <c r="C60" s="20">
        <v>0</v>
      </c>
      <c r="D60" s="20">
        <v>0</v>
      </c>
      <c r="E60" s="20">
        <v>-104.4453</v>
      </c>
      <c r="F60" s="20">
        <f>D60-C60+E60</f>
        <v>-104.4453</v>
      </c>
      <c r="G60" s="21">
        <f>F60*1000</f>
        <v>-104445.3</v>
      </c>
    </row>
    <row r="61" s="8" customFormat="1" ht="19" customHeight="1" spans="1:7">
      <c r="A61" s="18">
        <f>A60+1</f>
        <v>57</v>
      </c>
      <c r="B61" s="19" t="s">
        <v>65</v>
      </c>
      <c r="C61" s="20">
        <v>0</v>
      </c>
      <c r="D61" s="20">
        <v>0</v>
      </c>
      <c r="E61" s="20">
        <v>-61.1107</v>
      </c>
      <c r="F61" s="20">
        <f>D61-C61+E61</f>
        <v>-61.1107</v>
      </c>
      <c r="G61" s="21">
        <f>F61*1000</f>
        <v>-61110.7</v>
      </c>
    </row>
    <row r="62" s="8" customFormat="1" ht="19" customHeight="1" spans="1:7">
      <c r="A62" s="18">
        <f>A61+1</f>
        <v>58</v>
      </c>
      <c r="B62" s="19" t="s">
        <v>66</v>
      </c>
      <c r="C62" s="20">
        <v>0</v>
      </c>
      <c r="D62" s="20">
        <v>0</v>
      </c>
      <c r="E62" s="20">
        <v>-227.9604</v>
      </c>
      <c r="F62" s="20">
        <f>D62-C62+E62</f>
        <v>-227.9604</v>
      </c>
      <c r="G62" s="21">
        <f>F62*1000</f>
        <v>-227960.4</v>
      </c>
    </row>
    <row r="63" s="8" customFormat="1" ht="19" customHeight="1" spans="1:7">
      <c r="A63" s="18">
        <f>A62+1</f>
        <v>59</v>
      </c>
      <c r="B63" s="19" t="s">
        <v>67</v>
      </c>
      <c r="C63" s="20">
        <v>0</v>
      </c>
      <c r="D63" s="20">
        <v>38.2624</v>
      </c>
      <c r="E63" s="20">
        <v>-52.4642</v>
      </c>
      <c r="F63" s="20">
        <f>D63-C63+E63</f>
        <v>-14.2018</v>
      </c>
      <c r="G63" s="21">
        <f>F63*1000</f>
        <v>-14201.8</v>
      </c>
    </row>
    <row r="64" s="8" customFormat="1" ht="19" customHeight="1" spans="1:7">
      <c r="A64" s="18">
        <f>A63+1</f>
        <v>60</v>
      </c>
      <c r="B64" s="19" t="s">
        <v>68</v>
      </c>
      <c r="C64" s="20">
        <v>60.214</v>
      </c>
      <c r="D64" s="20">
        <v>99.75</v>
      </c>
      <c r="E64" s="20">
        <v>-71.0904</v>
      </c>
      <c r="F64" s="20">
        <f>D64-C64+E64</f>
        <v>-31.5544</v>
      </c>
      <c r="G64" s="21">
        <f>F64*1000</f>
        <v>-31554.4</v>
      </c>
    </row>
    <row r="65" s="8" customFormat="1" ht="19" customHeight="1" spans="1:7">
      <c r="A65" s="18">
        <f>A64+1</f>
        <v>61</v>
      </c>
      <c r="B65" s="19" t="s">
        <v>69</v>
      </c>
      <c r="C65" s="20">
        <v>63.059</v>
      </c>
      <c r="D65" s="20">
        <v>100.5</v>
      </c>
      <c r="E65" s="20">
        <v>-66.1084</v>
      </c>
      <c r="F65" s="20">
        <f>D65-C65+E65</f>
        <v>-28.6674</v>
      </c>
      <c r="G65" s="21">
        <f>F65*1000</f>
        <v>-28667.4</v>
      </c>
    </row>
    <row r="66" s="8" customFormat="1" ht="19" customHeight="1" spans="1:7">
      <c r="A66" s="18">
        <f>A65+1</f>
        <v>62</v>
      </c>
      <c r="B66" s="19" t="s">
        <v>70</v>
      </c>
      <c r="C66" s="20">
        <v>64.44</v>
      </c>
      <c r="D66" s="20">
        <v>100.5</v>
      </c>
      <c r="E66" s="20">
        <v>-67.8494</v>
      </c>
      <c r="F66" s="20">
        <f>D66-C66+E66</f>
        <v>-31.7894</v>
      </c>
      <c r="G66" s="21">
        <f>F66*1000</f>
        <v>-31789.4</v>
      </c>
    </row>
    <row r="67" s="8" customFormat="1" ht="19" customHeight="1" spans="1:7">
      <c r="A67" s="18">
        <f>A66+1</f>
        <v>63</v>
      </c>
      <c r="B67" s="19" t="s">
        <v>71</v>
      </c>
      <c r="C67" s="20">
        <v>192.892</v>
      </c>
      <c r="D67" s="20">
        <v>0</v>
      </c>
      <c r="E67" s="20">
        <v>-77.8297</v>
      </c>
      <c r="F67" s="20">
        <f>D67-C67+E67</f>
        <v>-270.7217</v>
      </c>
      <c r="G67" s="21">
        <f>F67*1000</f>
        <v>-270721.7</v>
      </c>
    </row>
    <row r="68" s="8" customFormat="1" ht="19" customHeight="1" spans="1:7">
      <c r="A68" s="18">
        <f>A67+1</f>
        <v>64</v>
      </c>
      <c r="B68" s="19" t="s">
        <v>72</v>
      </c>
      <c r="C68" s="20">
        <v>159.428</v>
      </c>
      <c r="D68" s="20">
        <v>0</v>
      </c>
      <c r="E68" s="20">
        <v>-64.7518</v>
      </c>
      <c r="F68" s="20">
        <f>D68-C68+E68</f>
        <v>-224.1798</v>
      </c>
      <c r="G68" s="21">
        <f>F68*1000</f>
        <v>-224179.8</v>
      </c>
    </row>
    <row r="69" s="8" customFormat="1" ht="19" customHeight="1" spans="1:7">
      <c r="A69" s="18">
        <f>A68+1</f>
        <v>65</v>
      </c>
      <c r="B69" s="19" t="s">
        <v>73</v>
      </c>
      <c r="C69" s="20">
        <v>159.623</v>
      </c>
      <c r="D69" s="20">
        <v>0</v>
      </c>
      <c r="E69" s="20">
        <v>-45.772</v>
      </c>
      <c r="F69" s="20">
        <f>D69-C69+E69</f>
        <v>-205.395</v>
      </c>
      <c r="G69" s="21">
        <f>F69*1000</f>
        <v>-205395</v>
      </c>
    </row>
    <row r="70" s="8" customFormat="1" ht="19" customHeight="1" spans="1:7">
      <c r="A70" s="18">
        <f>A69+1</f>
        <v>66</v>
      </c>
      <c r="B70" s="19" t="s">
        <v>74</v>
      </c>
      <c r="C70" s="20">
        <v>164.174</v>
      </c>
      <c r="D70" s="20">
        <v>0</v>
      </c>
      <c r="E70" s="20">
        <v>-84.9478</v>
      </c>
      <c r="F70" s="20">
        <f>D70-C70+E70</f>
        <v>-249.1218</v>
      </c>
      <c r="G70" s="21">
        <f>F70*1000</f>
        <v>-249121.8</v>
      </c>
    </row>
    <row r="71" s="8" customFormat="1" ht="19" customHeight="1" spans="1:7">
      <c r="A71" s="18">
        <f>A70+1</f>
        <v>67</v>
      </c>
      <c r="B71" s="19" t="s">
        <v>75</v>
      </c>
      <c r="C71" s="20">
        <v>161.925</v>
      </c>
      <c r="D71" s="20">
        <v>0</v>
      </c>
      <c r="E71" s="20">
        <v>-72.6567</v>
      </c>
      <c r="F71" s="20">
        <f>D71-C71+E71</f>
        <v>-234.5817</v>
      </c>
      <c r="G71" s="21">
        <f>F71*1000</f>
        <v>-234581.7</v>
      </c>
    </row>
    <row r="72" s="8" customFormat="1" ht="19" customHeight="1" spans="1:7">
      <c r="A72" s="18">
        <f>A71+1</f>
        <v>68</v>
      </c>
      <c r="B72" s="19" t="s">
        <v>76</v>
      </c>
      <c r="C72" s="20">
        <v>164.039</v>
      </c>
      <c r="D72" s="20">
        <v>0</v>
      </c>
      <c r="E72" s="20">
        <v>-80.3398</v>
      </c>
      <c r="F72" s="20">
        <f t="shared" ref="F72:F135" si="6">D72-C72+E72</f>
        <v>-244.3788</v>
      </c>
      <c r="G72" s="21">
        <f t="shared" ref="G72:G135" si="7">F72*1000</f>
        <v>-244378.8</v>
      </c>
    </row>
    <row r="73" s="8" customFormat="1" ht="19" customHeight="1" spans="1:7">
      <c r="A73" s="18">
        <f>A72+1</f>
        <v>69</v>
      </c>
      <c r="B73" s="19" t="s">
        <v>77</v>
      </c>
      <c r="C73" s="20">
        <v>54.32</v>
      </c>
      <c r="D73" s="20">
        <v>150</v>
      </c>
      <c r="E73" s="20">
        <v>-165.0342</v>
      </c>
      <c r="F73" s="20">
        <f>D73-C73+E73</f>
        <v>-69.3542</v>
      </c>
      <c r="G73" s="21">
        <f>F73*1000</f>
        <v>-69354.2</v>
      </c>
    </row>
    <row r="74" s="8" customFormat="1" ht="19" customHeight="1" spans="1:7">
      <c r="A74" s="18">
        <f>A73+1</f>
        <v>70</v>
      </c>
      <c r="B74" s="19" t="s">
        <v>78</v>
      </c>
      <c r="C74" s="20">
        <v>60.903</v>
      </c>
      <c r="D74" s="20">
        <v>100.5</v>
      </c>
      <c r="E74" s="20">
        <v>-71.111</v>
      </c>
      <c r="F74" s="20">
        <f>D74-C74+E74</f>
        <v>-31.514</v>
      </c>
      <c r="G74" s="21">
        <f>F74*1000</f>
        <v>-31514</v>
      </c>
    </row>
    <row r="75" s="8" customFormat="1" ht="19" customHeight="1" spans="1:7">
      <c r="A75" s="18">
        <f>A74+1</f>
        <v>71</v>
      </c>
      <c r="B75" s="19" t="s">
        <v>79</v>
      </c>
      <c r="C75" s="20">
        <v>103.701</v>
      </c>
      <c r="D75" s="20">
        <v>100.5</v>
      </c>
      <c r="E75" s="20">
        <v>-82.5277</v>
      </c>
      <c r="F75" s="20">
        <f>D75-C75+E75</f>
        <v>-85.7287</v>
      </c>
      <c r="G75" s="21">
        <f>F75*1000</f>
        <v>-85728.7</v>
      </c>
    </row>
    <row r="76" s="8" customFormat="1" ht="19" customHeight="1" spans="1:7">
      <c r="A76" s="18">
        <f>A75+1</f>
        <v>72</v>
      </c>
      <c r="B76" s="19" t="s">
        <v>80</v>
      </c>
      <c r="C76" s="20">
        <v>67.183</v>
      </c>
      <c r="D76" s="20">
        <v>100.5</v>
      </c>
      <c r="E76" s="20">
        <v>-81.7282</v>
      </c>
      <c r="F76" s="20">
        <f>D76-C76+E76</f>
        <v>-48.4112</v>
      </c>
      <c r="G76" s="21">
        <f>F76*1000</f>
        <v>-48411.2</v>
      </c>
    </row>
    <row r="77" s="8" customFormat="1" ht="19" customHeight="1" spans="1:7">
      <c r="A77" s="18">
        <f>A76+1</f>
        <v>73</v>
      </c>
      <c r="B77" s="19" t="s">
        <v>81</v>
      </c>
      <c r="C77" s="20">
        <v>56.703</v>
      </c>
      <c r="D77" s="20">
        <v>99.75</v>
      </c>
      <c r="E77" s="20">
        <v>-69.9737</v>
      </c>
      <c r="F77" s="20">
        <f>D77-C77+E77</f>
        <v>-26.9267</v>
      </c>
      <c r="G77" s="21">
        <f>F77*1000</f>
        <v>-26926.7</v>
      </c>
    </row>
    <row r="78" s="8" customFormat="1" ht="19" customHeight="1" spans="1:7">
      <c r="A78" s="18">
        <f>A77+1</f>
        <v>74</v>
      </c>
      <c r="B78" s="19" t="s">
        <v>82</v>
      </c>
      <c r="C78" s="20">
        <v>27.353</v>
      </c>
      <c r="D78" s="20">
        <v>48</v>
      </c>
      <c r="E78" s="20">
        <v>-29.7003</v>
      </c>
      <c r="F78" s="20">
        <f>D78-C78+E78</f>
        <v>-9.0533</v>
      </c>
      <c r="G78" s="21">
        <f>F78*1000</f>
        <v>-9053.3</v>
      </c>
    </row>
    <row r="79" s="8" customFormat="1" ht="19" customHeight="1" spans="1:7">
      <c r="A79" s="18">
        <f t="shared" ref="A79:A142" si="8">A78+1</f>
        <v>75</v>
      </c>
      <c r="B79" s="19" t="s">
        <v>83</v>
      </c>
      <c r="C79" s="20">
        <v>65.398</v>
      </c>
      <c r="D79" s="20">
        <v>100.5</v>
      </c>
      <c r="E79" s="20">
        <v>-73.0445</v>
      </c>
      <c r="F79" s="20">
        <f>D79-C79+E79</f>
        <v>-37.9425</v>
      </c>
      <c r="G79" s="21">
        <f>F79*1000</f>
        <v>-37942.5</v>
      </c>
    </row>
    <row r="80" s="8" customFormat="1" ht="19" customHeight="1" spans="1:7">
      <c r="A80" s="18">
        <f>A79+1</f>
        <v>76</v>
      </c>
      <c r="B80" s="19" t="s">
        <v>84</v>
      </c>
      <c r="C80" s="20">
        <v>36.858</v>
      </c>
      <c r="D80" s="20">
        <v>60.25</v>
      </c>
      <c r="E80" s="20">
        <v>-43.6639</v>
      </c>
      <c r="F80" s="20">
        <f>D80-C80+E80</f>
        <v>-20.2719</v>
      </c>
      <c r="G80" s="21">
        <f>F80*1000</f>
        <v>-20271.9</v>
      </c>
    </row>
    <row r="81" s="8" customFormat="1" ht="19" customHeight="1" spans="1:7">
      <c r="A81" s="18">
        <f>A80+1</f>
        <v>77</v>
      </c>
      <c r="B81" s="19" t="s">
        <v>85</v>
      </c>
      <c r="C81" s="20">
        <v>51.273</v>
      </c>
      <c r="D81" s="20">
        <v>50.25</v>
      </c>
      <c r="E81" s="20">
        <v>-31.0095</v>
      </c>
      <c r="F81" s="20">
        <f>D81-C81+E81</f>
        <v>-32.0325</v>
      </c>
      <c r="G81" s="21">
        <f>F81*1000</f>
        <v>-32032.5</v>
      </c>
    </row>
    <row r="82" s="8" customFormat="1" ht="19" customHeight="1" spans="1:7">
      <c r="A82" s="18">
        <f>A81+1</f>
        <v>78</v>
      </c>
      <c r="B82" s="19" t="s">
        <v>86</v>
      </c>
      <c r="C82" s="20">
        <v>82.438</v>
      </c>
      <c r="D82" s="20">
        <v>100.75</v>
      </c>
      <c r="E82" s="20">
        <v>-60.3169</v>
      </c>
      <c r="F82" s="20">
        <f>D82-C82+E82</f>
        <v>-42.0049</v>
      </c>
      <c r="G82" s="21">
        <f>F82*1000</f>
        <v>-42004.9</v>
      </c>
    </row>
    <row r="83" s="8" customFormat="1" ht="19" customHeight="1" spans="1:7">
      <c r="A83" s="18">
        <f>A82+1</f>
        <v>79</v>
      </c>
      <c r="B83" s="19" t="s">
        <v>87</v>
      </c>
      <c r="C83" s="20">
        <v>44.752</v>
      </c>
      <c r="D83" s="20">
        <v>55</v>
      </c>
      <c r="E83" s="20">
        <v>-22.5007</v>
      </c>
      <c r="F83" s="20">
        <f>D83-C83+E83</f>
        <v>-12.2527</v>
      </c>
      <c r="G83" s="21">
        <f>F83*1000</f>
        <v>-12252.7</v>
      </c>
    </row>
    <row r="84" s="8" customFormat="1" ht="19" customHeight="1" spans="1:7">
      <c r="A84" s="18">
        <f>A83+1</f>
        <v>80</v>
      </c>
      <c r="B84" s="19" t="s">
        <v>88</v>
      </c>
      <c r="C84" s="20">
        <v>37.854</v>
      </c>
      <c r="D84" s="20">
        <v>49.4</v>
      </c>
      <c r="E84" s="20">
        <v>-25.4506</v>
      </c>
      <c r="F84" s="20">
        <f>D84-C84+E84</f>
        <v>-13.9046</v>
      </c>
      <c r="G84" s="21">
        <f>F84*1000</f>
        <v>-13904.6</v>
      </c>
    </row>
    <row r="85" s="8" customFormat="1" ht="19" customHeight="1" spans="1:7">
      <c r="A85" s="18">
        <f>A84+1</f>
        <v>81</v>
      </c>
      <c r="B85" s="19" t="s">
        <v>89</v>
      </c>
      <c r="C85" s="20">
        <v>57.868</v>
      </c>
      <c r="D85" s="20">
        <v>0</v>
      </c>
      <c r="E85" s="20">
        <v>-24.9324</v>
      </c>
      <c r="F85" s="20">
        <f>D85-C85+E85</f>
        <v>-82.8004</v>
      </c>
      <c r="G85" s="21">
        <f>F85*1000</f>
        <v>-82800.4</v>
      </c>
    </row>
    <row r="86" s="8" customFormat="1" ht="19" customHeight="1" spans="1:7">
      <c r="A86" s="18">
        <f>A85+1</f>
        <v>82</v>
      </c>
      <c r="B86" s="19" t="s">
        <v>90</v>
      </c>
      <c r="C86" s="20">
        <v>8.74</v>
      </c>
      <c r="D86" s="20">
        <v>47</v>
      </c>
      <c r="E86" s="20">
        <v>-16.1167</v>
      </c>
      <c r="F86" s="20">
        <f>D86-C86+E86</f>
        <v>22.1433</v>
      </c>
      <c r="G86" s="21">
        <f>F86*1000</f>
        <v>22143.3</v>
      </c>
    </row>
    <row r="87" s="8" customFormat="1" ht="19" customHeight="1" spans="1:7">
      <c r="A87" s="18">
        <f>A86+1</f>
        <v>83</v>
      </c>
      <c r="B87" s="19" t="s">
        <v>91</v>
      </c>
      <c r="C87" s="20">
        <v>112.98</v>
      </c>
      <c r="D87" s="20">
        <v>0</v>
      </c>
      <c r="E87" s="20">
        <v>-35.7522</v>
      </c>
      <c r="F87" s="20">
        <f>D87-C87+E87</f>
        <v>-148.7322</v>
      </c>
      <c r="G87" s="21">
        <f>F87*1000</f>
        <v>-148732.2</v>
      </c>
    </row>
    <row r="88" s="8" customFormat="1" ht="19" customHeight="1" spans="1:7">
      <c r="A88" s="18">
        <f>A87+1</f>
        <v>84</v>
      </c>
      <c r="B88" s="19" t="s">
        <v>92</v>
      </c>
      <c r="C88" s="20">
        <v>32.358</v>
      </c>
      <c r="D88" s="20">
        <v>49.5</v>
      </c>
      <c r="E88" s="20">
        <v>-26.5511</v>
      </c>
      <c r="F88" s="20">
        <f>D88-C88+E88</f>
        <v>-9.4091</v>
      </c>
      <c r="G88" s="21">
        <f>F88*1000</f>
        <v>-9409.1</v>
      </c>
    </row>
    <row r="89" s="8" customFormat="1" ht="19" customHeight="1" spans="1:7">
      <c r="A89" s="18">
        <f>A88+1</f>
        <v>85</v>
      </c>
      <c r="B89" s="19" t="s">
        <v>93</v>
      </c>
      <c r="C89" s="20">
        <v>27.932</v>
      </c>
      <c r="D89" s="20">
        <v>50.25</v>
      </c>
      <c r="E89" s="20">
        <v>-32.1415</v>
      </c>
      <c r="F89" s="20">
        <f>D89-C89+E89</f>
        <v>-9.8235</v>
      </c>
      <c r="G89" s="21">
        <f>F89*1000</f>
        <v>-9823.5</v>
      </c>
    </row>
    <row r="90" s="8" customFormat="1" ht="19" customHeight="1" spans="1:7">
      <c r="A90" s="18">
        <f>A89+1</f>
        <v>86</v>
      </c>
      <c r="B90" s="19" t="s">
        <v>94</v>
      </c>
      <c r="C90" s="20">
        <v>68.318</v>
      </c>
      <c r="D90" s="20">
        <v>0</v>
      </c>
      <c r="E90" s="20">
        <v>-23.3921</v>
      </c>
      <c r="F90" s="20">
        <f>D90-C90+E90</f>
        <v>-91.7101</v>
      </c>
      <c r="G90" s="21">
        <f>F90*1000</f>
        <v>-91710.1</v>
      </c>
    </row>
    <row r="91" s="8" customFormat="1" ht="19" customHeight="1" spans="1:7">
      <c r="A91" s="18">
        <f>A90+1</f>
        <v>87</v>
      </c>
      <c r="B91" s="19" t="s">
        <v>95</v>
      </c>
      <c r="C91" s="20">
        <v>105.16</v>
      </c>
      <c r="D91" s="20">
        <v>100.5</v>
      </c>
      <c r="E91" s="20">
        <v>-76.2844</v>
      </c>
      <c r="F91" s="20">
        <f>D91-C91+E91</f>
        <v>-80.9444</v>
      </c>
      <c r="G91" s="21">
        <f>F91*1000</f>
        <v>-80944.4</v>
      </c>
    </row>
    <row r="92" s="8" customFormat="1" ht="19" customHeight="1" spans="1:7">
      <c r="A92" s="18">
        <f>A91+1</f>
        <v>88</v>
      </c>
      <c r="B92" s="19" t="s">
        <v>96</v>
      </c>
      <c r="C92" s="20">
        <v>124.039</v>
      </c>
      <c r="D92" s="20">
        <v>0</v>
      </c>
      <c r="E92" s="20">
        <v>-50.0168</v>
      </c>
      <c r="F92" s="20">
        <f>D92-C92+E92</f>
        <v>-174.0558</v>
      </c>
      <c r="G92" s="21">
        <f>F92*1000</f>
        <v>-174055.8</v>
      </c>
    </row>
    <row r="93" s="8" customFormat="1" ht="19" customHeight="1" spans="1:7">
      <c r="A93" s="18">
        <f>A92+1</f>
        <v>89</v>
      </c>
      <c r="B93" s="19" t="s">
        <v>97</v>
      </c>
      <c r="C93" s="20">
        <v>16.626</v>
      </c>
      <c r="D93" s="20">
        <v>24.75</v>
      </c>
      <c r="E93" s="20">
        <v>-28.4357</v>
      </c>
      <c r="F93" s="20">
        <f>D93-C93+E93</f>
        <v>-20.3117</v>
      </c>
      <c r="G93" s="21">
        <f>F93*1000</f>
        <v>-20311.7</v>
      </c>
    </row>
    <row r="94" s="8" customFormat="1" ht="19" customHeight="1" spans="1:7">
      <c r="A94" s="18">
        <f>A93+1</f>
        <v>90</v>
      </c>
      <c r="B94" s="19" t="s">
        <v>98</v>
      </c>
      <c r="C94" s="20">
        <v>51.705</v>
      </c>
      <c r="D94" s="20">
        <v>0</v>
      </c>
      <c r="E94" s="20">
        <v>-31.6684</v>
      </c>
      <c r="F94" s="20">
        <f>D94-C94+E94</f>
        <v>-83.3734</v>
      </c>
      <c r="G94" s="21">
        <f>F94*1000</f>
        <v>-83373.4</v>
      </c>
    </row>
    <row r="95" s="8" customFormat="1" ht="19" customHeight="1" spans="1:7">
      <c r="A95" s="18">
        <f>A94+1</f>
        <v>91</v>
      </c>
      <c r="B95" s="19" t="s">
        <v>99</v>
      </c>
      <c r="C95" s="20">
        <v>92.002</v>
      </c>
      <c r="D95" s="20">
        <v>100.5</v>
      </c>
      <c r="E95" s="20">
        <v>-91.2649</v>
      </c>
      <c r="F95" s="20">
        <f>D95-C95+E95</f>
        <v>-82.7669</v>
      </c>
      <c r="G95" s="21">
        <f>F95*1000</f>
        <v>-82766.9</v>
      </c>
    </row>
    <row r="96" s="8" customFormat="1" ht="19" customHeight="1" spans="1:7">
      <c r="A96" s="18">
        <f>A95+1</f>
        <v>92</v>
      </c>
      <c r="B96" s="19" t="s">
        <v>100</v>
      </c>
      <c r="C96" s="20">
        <v>60.291</v>
      </c>
      <c r="D96" s="20">
        <v>100.5</v>
      </c>
      <c r="E96" s="20">
        <v>-78.5393</v>
      </c>
      <c r="F96" s="20">
        <f>D96-C96+E96</f>
        <v>-38.3303</v>
      </c>
      <c r="G96" s="21">
        <f>F96*1000</f>
        <v>-38330.3</v>
      </c>
    </row>
    <row r="97" s="8" customFormat="1" ht="19" customHeight="1" spans="1:7">
      <c r="A97" s="18">
        <f>A96+1</f>
        <v>93</v>
      </c>
      <c r="B97" s="19" t="s">
        <v>101</v>
      </c>
      <c r="C97" s="20">
        <v>44.296</v>
      </c>
      <c r="D97" s="20">
        <v>100.5</v>
      </c>
      <c r="E97" s="20">
        <v>-92.4851</v>
      </c>
      <c r="F97" s="20">
        <f>D97-C97+E97</f>
        <v>-36.2811</v>
      </c>
      <c r="G97" s="21">
        <f>F97*1000</f>
        <v>-36281.1</v>
      </c>
    </row>
    <row r="98" s="8" customFormat="1" ht="19" customHeight="1" spans="1:7">
      <c r="A98" s="18">
        <f>A97+1</f>
        <v>94</v>
      </c>
      <c r="B98" s="19" t="s">
        <v>102</v>
      </c>
      <c r="C98" s="20">
        <v>20.613</v>
      </c>
      <c r="D98" s="20">
        <v>49.5</v>
      </c>
      <c r="E98" s="20">
        <v>-20.4013</v>
      </c>
      <c r="F98" s="20">
        <f>D98-C98+E98</f>
        <v>8.4857</v>
      </c>
      <c r="G98" s="21">
        <f>F98*1000</f>
        <v>8485.7</v>
      </c>
    </row>
    <row r="99" s="8" customFormat="1" ht="19" customHeight="1" spans="1:7">
      <c r="A99" s="18">
        <f>A98+1</f>
        <v>95</v>
      </c>
      <c r="B99" s="19" t="s">
        <v>103</v>
      </c>
      <c r="C99" s="20">
        <v>140.599</v>
      </c>
      <c r="D99" s="20">
        <v>49.5</v>
      </c>
      <c r="E99" s="20">
        <v>-26.6459</v>
      </c>
      <c r="F99" s="20">
        <f>D99-C99+E99</f>
        <v>-117.7449</v>
      </c>
      <c r="G99" s="21">
        <f>F99*1000</f>
        <v>-117744.9</v>
      </c>
    </row>
    <row r="100" s="8" customFormat="1" ht="19" customHeight="1" spans="1:7">
      <c r="A100" s="18">
        <f>A99+1</f>
        <v>96</v>
      </c>
      <c r="B100" s="19" t="s">
        <v>104</v>
      </c>
      <c r="C100" s="20">
        <v>39.22</v>
      </c>
      <c r="D100" s="20">
        <v>0</v>
      </c>
      <c r="E100" s="20">
        <v>-55.2647</v>
      </c>
      <c r="F100" s="20">
        <f>D100-C100+E100</f>
        <v>-94.4847</v>
      </c>
      <c r="G100" s="21">
        <f>F100*1000</f>
        <v>-94484.7</v>
      </c>
    </row>
    <row r="101" s="8" customFormat="1" ht="19" customHeight="1" spans="1:7">
      <c r="A101" s="18">
        <f>A100+1</f>
        <v>97</v>
      </c>
      <c r="B101" s="19" t="s">
        <v>105</v>
      </c>
      <c r="C101" s="20">
        <v>2.227</v>
      </c>
      <c r="D101" s="20">
        <v>49.5</v>
      </c>
      <c r="E101" s="20">
        <v>-27.4826</v>
      </c>
      <c r="F101" s="20">
        <f>D101-C101+E101</f>
        <v>19.7904</v>
      </c>
      <c r="G101" s="21">
        <f>F101*1000</f>
        <v>19790.4</v>
      </c>
    </row>
    <row r="102" s="8" customFormat="1" ht="19" customHeight="1" spans="1:7">
      <c r="A102" s="18">
        <f>A101+1</f>
        <v>98</v>
      </c>
      <c r="B102" s="19" t="s">
        <v>106</v>
      </c>
      <c r="C102" s="20">
        <v>20.457</v>
      </c>
      <c r="D102" s="20">
        <v>0</v>
      </c>
      <c r="E102" s="20">
        <v>-18.3623</v>
      </c>
      <c r="F102" s="20">
        <f>D102-C102+E102</f>
        <v>-38.8193</v>
      </c>
      <c r="G102" s="21">
        <f>F102*1000</f>
        <v>-38819.3</v>
      </c>
    </row>
    <row r="103" s="8" customFormat="1" ht="19" customHeight="1" spans="1:7">
      <c r="A103" s="18">
        <f>A102+1</f>
        <v>99</v>
      </c>
      <c r="B103" s="19" t="s">
        <v>107</v>
      </c>
      <c r="C103" s="20">
        <v>30.517</v>
      </c>
      <c r="D103" s="20">
        <v>49.5</v>
      </c>
      <c r="E103" s="20">
        <v>-32.3839</v>
      </c>
      <c r="F103" s="20">
        <f>D103-C103+E103</f>
        <v>-13.4009</v>
      </c>
      <c r="G103" s="21">
        <f>F103*1000</f>
        <v>-13400.9</v>
      </c>
    </row>
    <row r="104" s="8" customFormat="1" ht="19" customHeight="1" spans="1:7">
      <c r="A104" s="18">
        <f>A103+1</f>
        <v>100</v>
      </c>
      <c r="B104" s="19" t="s">
        <v>108</v>
      </c>
      <c r="C104" s="20">
        <v>2.632</v>
      </c>
      <c r="D104" s="20">
        <v>0</v>
      </c>
      <c r="E104" s="20">
        <v>-18.2278</v>
      </c>
      <c r="F104" s="20">
        <f>D104-C104+E104</f>
        <v>-20.8598</v>
      </c>
      <c r="G104" s="21">
        <f>F104*1000</f>
        <v>-20859.8</v>
      </c>
    </row>
    <row r="105" s="8" customFormat="1" ht="19" customHeight="1" spans="1:7">
      <c r="A105" s="18">
        <f>A104+1</f>
        <v>101</v>
      </c>
      <c r="B105" s="19" t="s">
        <v>109</v>
      </c>
      <c r="C105" s="20">
        <v>36.687</v>
      </c>
      <c r="D105" s="20">
        <v>0</v>
      </c>
      <c r="E105" s="20">
        <v>-15.169</v>
      </c>
      <c r="F105" s="20">
        <f>D105-C105+E105</f>
        <v>-51.856</v>
      </c>
      <c r="G105" s="21">
        <f>F105*1000</f>
        <v>-51856</v>
      </c>
    </row>
    <row r="106" s="8" customFormat="1" ht="19" customHeight="1" spans="1:7">
      <c r="A106" s="18">
        <f>A105+1</f>
        <v>102</v>
      </c>
      <c r="B106" s="19" t="s">
        <v>110</v>
      </c>
      <c r="C106" s="20">
        <v>27.023</v>
      </c>
      <c r="D106" s="20">
        <v>48</v>
      </c>
      <c r="E106" s="20">
        <v>-44.9034</v>
      </c>
      <c r="F106" s="20">
        <f>D106-C106+E106</f>
        <v>-23.9264</v>
      </c>
      <c r="G106" s="21">
        <f>F106*1000</f>
        <v>-23926.4</v>
      </c>
    </row>
    <row r="107" s="8" customFormat="1" ht="19" customHeight="1" spans="1:7">
      <c r="A107" s="18">
        <f>A106+1</f>
        <v>103</v>
      </c>
      <c r="B107" s="19" t="s">
        <v>111</v>
      </c>
      <c r="C107" s="20">
        <v>27.914</v>
      </c>
      <c r="D107" s="20">
        <v>49.5</v>
      </c>
      <c r="E107" s="20">
        <v>-27.3428</v>
      </c>
      <c r="F107" s="20">
        <f>D107-C107+E107</f>
        <v>-5.7568</v>
      </c>
      <c r="G107" s="21">
        <f>F107*1000</f>
        <v>-5756.8</v>
      </c>
    </row>
    <row r="108" s="8" customFormat="1" ht="19" customHeight="1" spans="1:7">
      <c r="A108" s="18">
        <f>A107+1</f>
        <v>104</v>
      </c>
      <c r="B108" s="19" t="s">
        <v>112</v>
      </c>
      <c r="C108" s="20">
        <v>35.906</v>
      </c>
      <c r="D108" s="20">
        <v>0</v>
      </c>
      <c r="E108" s="20">
        <v>-36.6178</v>
      </c>
      <c r="F108" s="20">
        <f>D108-C108+E108</f>
        <v>-72.5238</v>
      </c>
      <c r="G108" s="21">
        <f>F108*1000</f>
        <v>-72523.8</v>
      </c>
    </row>
    <row r="109" s="8" customFormat="1" ht="19" customHeight="1" spans="1:7">
      <c r="A109" s="18">
        <f>A108+1</f>
        <v>105</v>
      </c>
      <c r="B109" s="19" t="s">
        <v>113</v>
      </c>
      <c r="C109" s="20">
        <v>36.402</v>
      </c>
      <c r="D109" s="20">
        <v>0</v>
      </c>
      <c r="E109" s="20">
        <v>-18.3491</v>
      </c>
      <c r="F109" s="20">
        <f>D109-C109+E109</f>
        <v>-54.7511</v>
      </c>
      <c r="G109" s="21">
        <f>F109*1000</f>
        <v>-54751.1</v>
      </c>
    </row>
    <row r="110" s="8" customFormat="1" ht="19" customHeight="1" spans="1:7">
      <c r="A110" s="18">
        <f>A109+1</f>
        <v>106</v>
      </c>
      <c r="B110" s="19" t="s">
        <v>114</v>
      </c>
      <c r="C110" s="20">
        <v>15.317</v>
      </c>
      <c r="D110" s="20">
        <v>49.5</v>
      </c>
      <c r="E110" s="20">
        <v>-12.4158</v>
      </c>
      <c r="F110" s="20">
        <f>D110-C110+E110</f>
        <v>21.7672</v>
      </c>
      <c r="G110" s="21">
        <f>F110*1000</f>
        <v>21767.2</v>
      </c>
    </row>
    <row r="111" s="8" customFormat="1" ht="19" customHeight="1" spans="1:7">
      <c r="A111" s="18">
        <f>A110+1</f>
        <v>107</v>
      </c>
      <c r="B111" s="19" t="s">
        <v>115</v>
      </c>
      <c r="C111" s="20">
        <v>59.021</v>
      </c>
      <c r="D111" s="20">
        <v>48</v>
      </c>
      <c r="E111" s="20">
        <v>-45.7269</v>
      </c>
      <c r="F111" s="20">
        <f>D111-C111+E111</f>
        <v>-56.7479</v>
      </c>
      <c r="G111" s="21">
        <f>F111*1000</f>
        <v>-56747.9</v>
      </c>
    </row>
    <row r="112" s="8" customFormat="1" ht="19" customHeight="1" spans="1:7">
      <c r="A112" s="18">
        <f>A111+1</f>
        <v>108</v>
      </c>
      <c r="B112" s="19" t="s">
        <v>116</v>
      </c>
      <c r="C112" s="20">
        <v>74.254</v>
      </c>
      <c r="D112" s="20">
        <v>0</v>
      </c>
      <c r="E112" s="20">
        <v>-40.7765</v>
      </c>
      <c r="F112" s="20">
        <f>D112-C112+E112</f>
        <v>-115.0305</v>
      </c>
      <c r="G112" s="21">
        <f>F112*1000</f>
        <v>-115030.5</v>
      </c>
    </row>
    <row r="113" s="8" customFormat="1" ht="19" customHeight="1" spans="1:7">
      <c r="A113" s="18">
        <f>A112+1</f>
        <v>109</v>
      </c>
      <c r="B113" s="19" t="s">
        <v>117</v>
      </c>
      <c r="C113" s="20">
        <v>5.47</v>
      </c>
      <c r="D113" s="20">
        <v>24.75</v>
      </c>
      <c r="E113" s="20">
        <v>-11.2035</v>
      </c>
      <c r="F113" s="20">
        <f>D113-C113+E113</f>
        <v>8.0765</v>
      </c>
      <c r="G113" s="21">
        <f>F113*1000</f>
        <v>8076.5</v>
      </c>
    </row>
    <row r="114" s="8" customFormat="1" ht="19" customHeight="1" spans="1:7">
      <c r="A114" s="18">
        <f>A113+1</f>
        <v>110</v>
      </c>
      <c r="B114" s="19" t="s">
        <v>118</v>
      </c>
      <c r="C114" s="20">
        <v>88.882</v>
      </c>
      <c r="D114" s="20">
        <v>100.5</v>
      </c>
      <c r="E114" s="20">
        <v>-82.8914</v>
      </c>
      <c r="F114" s="20">
        <f>D114-C114+E114</f>
        <v>-71.2734</v>
      </c>
      <c r="G114" s="21">
        <f>F114*1000</f>
        <v>-71273.4</v>
      </c>
    </row>
    <row r="115" s="8" customFormat="1" ht="19" customHeight="1" spans="1:7">
      <c r="A115" s="18">
        <f>A114+1</f>
        <v>111</v>
      </c>
      <c r="B115" s="19" t="s">
        <v>119</v>
      </c>
      <c r="C115" s="20">
        <v>61.695</v>
      </c>
      <c r="D115" s="20">
        <v>100.5</v>
      </c>
      <c r="E115" s="20">
        <v>-104.2288</v>
      </c>
      <c r="F115" s="20">
        <f>D115-C115+E115</f>
        <v>-65.4238</v>
      </c>
      <c r="G115" s="21">
        <f>F115*1000</f>
        <v>-65423.8</v>
      </c>
    </row>
    <row r="116" s="8" customFormat="1" ht="19" customHeight="1" spans="1:7">
      <c r="A116" s="18">
        <f>A115+1</f>
        <v>112</v>
      </c>
      <c r="B116" s="19" t="s">
        <v>120</v>
      </c>
      <c r="C116" s="20">
        <v>55.807</v>
      </c>
      <c r="D116" s="20">
        <v>100.5</v>
      </c>
      <c r="E116" s="20">
        <v>-80.9222</v>
      </c>
      <c r="F116" s="20">
        <f>D116-C116+E116</f>
        <v>-36.2292</v>
      </c>
      <c r="G116" s="21">
        <f>F116*1000</f>
        <v>-36229.2</v>
      </c>
    </row>
    <row r="117" s="8" customFormat="1" ht="19" customHeight="1" spans="1:7">
      <c r="A117" s="18">
        <f>A116+1</f>
        <v>113</v>
      </c>
      <c r="B117" s="19" t="s">
        <v>121</v>
      </c>
      <c r="C117" s="20">
        <v>62.379</v>
      </c>
      <c r="D117" s="20">
        <v>100.25</v>
      </c>
      <c r="E117" s="20">
        <v>-79.3632</v>
      </c>
      <c r="F117" s="20">
        <f>D117-C117+E117</f>
        <v>-41.4922</v>
      </c>
      <c r="G117" s="21">
        <f>F117*1000</f>
        <v>-41492.2</v>
      </c>
    </row>
    <row r="118" s="8" customFormat="1" ht="19" customHeight="1" spans="1:7">
      <c r="A118" s="18">
        <f>A117+1</f>
        <v>114</v>
      </c>
      <c r="B118" s="19" t="s">
        <v>122</v>
      </c>
      <c r="C118" s="20">
        <v>60.266</v>
      </c>
      <c r="D118" s="20">
        <v>100.25</v>
      </c>
      <c r="E118" s="20">
        <v>-96.8511</v>
      </c>
      <c r="F118" s="20">
        <f>D118-C118+E118</f>
        <v>-56.8671</v>
      </c>
      <c r="G118" s="21">
        <f>F118*1000</f>
        <v>-56867.1</v>
      </c>
    </row>
    <row r="119" s="8" customFormat="1" ht="19" customHeight="1" spans="1:7">
      <c r="A119" s="18">
        <f>A118+1</f>
        <v>115</v>
      </c>
      <c r="B119" s="19" t="s">
        <v>123</v>
      </c>
      <c r="C119" s="20">
        <v>121.232</v>
      </c>
      <c r="D119" s="20">
        <v>200</v>
      </c>
      <c r="E119" s="20">
        <v>-172.8438</v>
      </c>
      <c r="F119" s="20">
        <f>D119-C119+E119</f>
        <v>-94.0758</v>
      </c>
      <c r="G119" s="21">
        <f>F119*1000</f>
        <v>-94075.8</v>
      </c>
    </row>
    <row r="120" s="8" customFormat="1" ht="19" customHeight="1" spans="1:7">
      <c r="A120" s="18">
        <f>A119+1</f>
        <v>116</v>
      </c>
      <c r="B120" s="19" t="s">
        <v>124</v>
      </c>
      <c r="C120" s="20">
        <v>124.638</v>
      </c>
      <c r="D120" s="20">
        <v>200</v>
      </c>
      <c r="E120" s="20">
        <v>-185.4022</v>
      </c>
      <c r="F120" s="20">
        <f>D120-C120+E120</f>
        <v>-110.0402</v>
      </c>
      <c r="G120" s="21">
        <f>F120*1000</f>
        <v>-110040.2</v>
      </c>
    </row>
    <row r="121" s="8" customFormat="1" ht="19" customHeight="1" spans="1:7">
      <c r="A121" s="18">
        <f>A120+1</f>
        <v>117</v>
      </c>
      <c r="B121" s="19" t="s">
        <v>125</v>
      </c>
      <c r="C121" s="20">
        <v>70.442</v>
      </c>
      <c r="D121" s="20">
        <v>0</v>
      </c>
      <c r="E121" s="20">
        <v>-46.2929</v>
      </c>
      <c r="F121" s="20">
        <f>D121-C121+E121</f>
        <v>-116.7349</v>
      </c>
      <c r="G121" s="21">
        <f>F121*1000</f>
        <v>-116734.9</v>
      </c>
    </row>
    <row r="122" s="8" customFormat="1" ht="19" customHeight="1" spans="1:7">
      <c r="A122" s="18">
        <f>A121+1</f>
        <v>118</v>
      </c>
      <c r="B122" s="19" t="s">
        <v>126</v>
      </c>
      <c r="C122" s="20">
        <v>122.844</v>
      </c>
      <c r="D122" s="20">
        <v>200</v>
      </c>
      <c r="E122" s="20">
        <v>-123.2675</v>
      </c>
      <c r="F122" s="20">
        <f>D122-C122+E122</f>
        <v>-46.1115</v>
      </c>
      <c r="G122" s="21">
        <f>F122*1000</f>
        <v>-46111.5</v>
      </c>
    </row>
    <row r="123" s="8" customFormat="1" ht="19" customHeight="1" spans="1:7">
      <c r="A123" s="18">
        <f>A122+1</f>
        <v>119</v>
      </c>
      <c r="B123" s="19" t="s">
        <v>127</v>
      </c>
      <c r="C123" s="20">
        <v>66.58</v>
      </c>
      <c r="D123" s="20">
        <v>0</v>
      </c>
      <c r="E123" s="20">
        <v>-39.6846</v>
      </c>
      <c r="F123" s="20">
        <f>D123-C123+E123</f>
        <v>-106.2646</v>
      </c>
      <c r="G123" s="21">
        <f>F123*1000</f>
        <v>-106264.6</v>
      </c>
    </row>
    <row r="124" s="8" customFormat="1" ht="19" customHeight="1" spans="1:7">
      <c r="A124" s="18">
        <f>A123+1</f>
        <v>120</v>
      </c>
      <c r="B124" s="19" t="s">
        <v>128</v>
      </c>
      <c r="C124" s="20">
        <v>0</v>
      </c>
      <c r="D124" s="20">
        <v>24.75</v>
      </c>
      <c r="E124" s="20">
        <v>-9.5766</v>
      </c>
      <c r="F124" s="20">
        <f>D124-C124+E124</f>
        <v>15.1734</v>
      </c>
      <c r="G124" s="21">
        <f>F124*1000</f>
        <v>15173.4</v>
      </c>
    </row>
    <row r="125" s="8" customFormat="1" ht="19" customHeight="1" spans="1:7">
      <c r="A125" s="18">
        <f>A124+1</f>
        <v>121</v>
      </c>
      <c r="B125" s="19" t="s">
        <v>129</v>
      </c>
      <c r="C125" s="20">
        <v>106.108</v>
      </c>
      <c r="D125" s="20">
        <v>200</v>
      </c>
      <c r="E125" s="20">
        <v>-108.4131</v>
      </c>
      <c r="F125" s="20">
        <f>D125-C125+E125</f>
        <v>-14.5211</v>
      </c>
      <c r="G125" s="21">
        <f>F125*1000</f>
        <v>-14521.1</v>
      </c>
    </row>
    <row r="126" s="8" customFormat="1" ht="19" customHeight="1" spans="1:7">
      <c r="A126" s="18">
        <f>A125+1</f>
        <v>122</v>
      </c>
      <c r="B126" s="19" t="s">
        <v>130</v>
      </c>
      <c r="C126" s="20">
        <v>131.328</v>
      </c>
      <c r="D126" s="20">
        <v>201</v>
      </c>
      <c r="E126" s="20">
        <v>-154.005</v>
      </c>
      <c r="F126" s="20">
        <f>D126-C126+E126</f>
        <v>-84.333</v>
      </c>
      <c r="G126" s="21">
        <f>F126*1000</f>
        <v>-84333</v>
      </c>
    </row>
    <row r="127" s="8" customFormat="1" ht="19" customHeight="1" spans="1:7">
      <c r="A127" s="18">
        <f>A126+1</f>
        <v>123</v>
      </c>
      <c r="B127" s="19" t="s">
        <v>131</v>
      </c>
      <c r="C127" s="20">
        <v>65.62</v>
      </c>
      <c r="D127" s="20">
        <v>100</v>
      </c>
      <c r="E127" s="20">
        <v>-95.6702</v>
      </c>
      <c r="F127" s="20">
        <f>D127-C127+E127</f>
        <v>-61.2902</v>
      </c>
      <c r="G127" s="21">
        <f>F127*1000</f>
        <v>-61290.2</v>
      </c>
    </row>
    <row r="128" s="8" customFormat="1" ht="19" customHeight="1" spans="1:7">
      <c r="A128" s="18">
        <f>A127+1</f>
        <v>124</v>
      </c>
      <c r="B128" s="19" t="s">
        <v>132</v>
      </c>
      <c r="C128" s="20">
        <v>49.75</v>
      </c>
      <c r="D128" s="20">
        <v>0</v>
      </c>
      <c r="E128" s="20">
        <v>-16.9176</v>
      </c>
      <c r="F128" s="20">
        <f>D128-C128+E128</f>
        <v>-66.6676</v>
      </c>
      <c r="G128" s="21">
        <f>F128*1000</f>
        <v>-66667.6</v>
      </c>
    </row>
    <row r="129" s="8" customFormat="1" ht="19" customHeight="1" spans="1:7">
      <c r="A129" s="18">
        <f>A128+1</f>
        <v>125</v>
      </c>
      <c r="B129" s="19" t="s">
        <v>133</v>
      </c>
      <c r="C129" s="20">
        <v>71.038</v>
      </c>
      <c r="D129" s="20">
        <v>99</v>
      </c>
      <c r="E129" s="20">
        <v>-61.0397</v>
      </c>
      <c r="F129" s="20">
        <f>D129-C129+E129</f>
        <v>-33.0777</v>
      </c>
      <c r="G129" s="21">
        <f>F129*1000</f>
        <v>-33077.7</v>
      </c>
    </row>
    <row r="130" s="8" customFormat="1" ht="19" customHeight="1" spans="1:7">
      <c r="A130" s="18">
        <f>A129+1</f>
        <v>126</v>
      </c>
      <c r="B130" s="19" t="s">
        <v>134</v>
      </c>
      <c r="C130" s="20">
        <v>130.995</v>
      </c>
      <c r="D130" s="20">
        <v>200</v>
      </c>
      <c r="E130" s="20">
        <v>-64.7808</v>
      </c>
      <c r="F130" s="20">
        <f>D130-C130+E130</f>
        <v>4.2242</v>
      </c>
      <c r="G130" s="21">
        <f>F130*1000</f>
        <v>4224.2</v>
      </c>
    </row>
    <row r="131" s="8" customFormat="1" ht="19" customHeight="1" spans="1:7">
      <c r="A131" s="18">
        <f>A130+1</f>
        <v>127</v>
      </c>
      <c r="B131" s="19" t="s">
        <v>135</v>
      </c>
      <c r="C131" s="20">
        <v>11.679</v>
      </c>
      <c r="D131" s="20">
        <v>24</v>
      </c>
      <c r="E131" s="20">
        <v>-24.5598</v>
      </c>
      <c r="F131" s="20">
        <f>D131-C131+E131</f>
        <v>-12.2388</v>
      </c>
      <c r="G131" s="21">
        <f>F131*1000</f>
        <v>-12238.8</v>
      </c>
    </row>
    <row r="132" s="8" customFormat="1" ht="19" customHeight="1" spans="1:7">
      <c r="A132" s="18">
        <f>A131+1</f>
        <v>128</v>
      </c>
      <c r="B132" s="19" t="s">
        <v>136</v>
      </c>
      <c r="C132" s="20">
        <v>93.192</v>
      </c>
      <c r="D132" s="20">
        <v>0</v>
      </c>
      <c r="E132" s="20">
        <v>-25.7773</v>
      </c>
      <c r="F132" s="20">
        <f>D132-C132+E132</f>
        <v>-118.9693</v>
      </c>
      <c r="G132" s="21">
        <f>F132*1000</f>
        <v>-118969.3</v>
      </c>
    </row>
    <row r="133" s="8" customFormat="1" ht="19" customHeight="1" spans="1:7">
      <c r="A133" s="18">
        <f>A132+1</f>
        <v>129</v>
      </c>
      <c r="B133" s="19" t="s">
        <v>137</v>
      </c>
      <c r="C133" s="20">
        <v>0</v>
      </c>
      <c r="D133" s="20">
        <v>0</v>
      </c>
      <c r="E133" s="20">
        <v>-14.6029</v>
      </c>
      <c r="F133" s="20">
        <f>D133-C133+E133</f>
        <v>-14.6029</v>
      </c>
      <c r="G133" s="21">
        <f>F133*1000</f>
        <v>-14602.9</v>
      </c>
    </row>
    <row r="134" s="8" customFormat="1" ht="19" customHeight="1" spans="1:7">
      <c r="A134" s="18">
        <f>A133+1</f>
        <v>130</v>
      </c>
      <c r="B134" s="19" t="s">
        <v>138</v>
      </c>
      <c r="C134" s="20">
        <v>49.561</v>
      </c>
      <c r="D134" s="20">
        <v>24.75</v>
      </c>
      <c r="E134" s="20">
        <v>-10.9518</v>
      </c>
      <c r="F134" s="20">
        <f>D134-C134+E134</f>
        <v>-35.7628</v>
      </c>
      <c r="G134" s="21">
        <f>F134*1000</f>
        <v>-35762.8</v>
      </c>
    </row>
    <row r="135" s="8" customFormat="1" ht="19" customHeight="1" spans="1:7">
      <c r="A135" s="18">
        <f>A134+1</f>
        <v>131</v>
      </c>
      <c r="B135" s="19" t="s">
        <v>139</v>
      </c>
      <c r="C135" s="20">
        <v>92.873</v>
      </c>
      <c r="D135" s="20">
        <v>100.5</v>
      </c>
      <c r="E135" s="20">
        <v>-112.8341</v>
      </c>
      <c r="F135" s="20">
        <f>D135-C135+E135</f>
        <v>-105.2071</v>
      </c>
      <c r="G135" s="21">
        <f>F135*1000</f>
        <v>-105207.1</v>
      </c>
    </row>
    <row r="136" s="8" customFormat="1" ht="19" customHeight="1" spans="1:7">
      <c r="A136" s="18">
        <f>A135+1</f>
        <v>132</v>
      </c>
      <c r="B136" s="22" t="s">
        <v>140</v>
      </c>
      <c r="C136" s="20">
        <v>15.117</v>
      </c>
      <c r="D136" s="20">
        <v>0</v>
      </c>
      <c r="E136" s="20">
        <v>-27.9189</v>
      </c>
      <c r="F136" s="20">
        <f t="shared" ref="F136:F199" si="9">D136-C136+E136</f>
        <v>-43.0359</v>
      </c>
      <c r="G136" s="21">
        <f t="shared" ref="G136:G199" si="10">F136*1000</f>
        <v>-43035.9</v>
      </c>
    </row>
    <row r="137" s="8" customFormat="1" ht="19" customHeight="1" spans="1:7">
      <c r="A137" s="18">
        <f>A136+1</f>
        <v>133</v>
      </c>
      <c r="B137" s="22" t="s">
        <v>141</v>
      </c>
      <c r="C137" s="20">
        <v>0.208</v>
      </c>
      <c r="D137" s="20">
        <v>0</v>
      </c>
      <c r="E137" s="20">
        <v>-18.1855</v>
      </c>
      <c r="F137" s="20">
        <f>D137-C137+E137</f>
        <v>-18.3935</v>
      </c>
      <c r="G137" s="21">
        <f>F137*1000</f>
        <v>-18393.5</v>
      </c>
    </row>
    <row r="138" s="8" customFormat="1" ht="19" customHeight="1" spans="1:7">
      <c r="A138" s="18">
        <f>A137+1</f>
        <v>134</v>
      </c>
      <c r="B138" s="22" t="s">
        <v>142</v>
      </c>
      <c r="C138" s="20">
        <v>60.966</v>
      </c>
      <c r="D138" s="20">
        <v>0</v>
      </c>
      <c r="E138" s="20">
        <v>-42.3864</v>
      </c>
      <c r="F138" s="20">
        <f>D138-C138+E138</f>
        <v>-103.3524</v>
      </c>
      <c r="G138" s="21">
        <f>F138*1000</f>
        <v>-103352.4</v>
      </c>
    </row>
    <row r="139" s="8" customFormat="1" ht="19" customHeight="1" spans="1:7">
      <c r="A139" s="18">
        <f>A138+1</f>
        <v>135</v>
      </c>
      <c r="B139" s="22" t="s">
        <v>143</v>
      </c>
      <c r="C139" s="20">
        <v>219.3</v>
      </c>
      <c r="D139" s="20">
        <v>0</v>
      </c>
      <c r="E139" s="20">
        <v>-60.739</v>
      </c>
      <c r="F139" s="20">
        <f>D139-C139+E139</f>
        <v>-280.039</v>
      </c>
      <c r="G139" s="21">
        <f>F139*1000</f>
        <v>-280039</v>
      </c>
    </row>
    <row r="140" s="8" customFormat="1" ht="19" customHeight="1" spans="1:7">
      <c r="A140" s="18">
        <f>A139+1</f>
        <v>136</v>
      </c>
      <c r="B140" s="22" t="s">
        <v>144</v>
      </c>
      <c r="C140" s="20">
        <v>0.529</v>
      </c>
      <c r="D140" s="20">
        <v>25</v>
      </c>
      <c r="E140" s="20">
        <v>-19.3387</v>
      </c>
      <c r="F140" s="20">
        <f>D140-C140+E140</f>
        <v>5.1323</v>
      </c>
      <c r="G140" s="21">
        <f>F140*1000</f>
        <v>5132.3</v>
      </c>
    </row>
    <row r="141" s="8" customFormat="1" ht="19" customHeight="1" spans="1:7">
      <c r="A141" s="18">
        <f>A140+1</f>
        <v>137</v>
      </c>
      <c r="B141" s="22" t="s">
        <v>145</v>
      </c>
      <c r="C141" s="20">
        <v>12.254</v>
      </c>
      <c r="D141" s="20">
        <v>50</v>
      </c>
      <c r="E141" s="20">
        <v>-46.8277</v>
      </c>
      <c r="F141" s="20">
        <f>D141-C141+E141</f>
        <v>-9.0817</v>
      </c>
      <c r="G141" s="21">
        <f>F141*1000</f>
        <v>-9081.7</v>
      </c>
    </row>
    <row r="142" s="8" customFormat="1" ht="19" customHeight="1" spans="1:7">
      <c r="A142" s="18">
        <f>A141+1</f>
        <v>138</v>
      </c>
      <c r="B142" s="22" t="s">
        <v>146</v>
      </c>
      <c r="C142" s="20">
        <v>429.679</v>
      </c>
      <c r="D142" s="20">
        <v>0</v>
      </c>
      <c r="E142" s="20">
        <v>-74.4317</v>
      </c>
      <c r="F142" s="20">
        <f>D142-C142+E142</f>
        <v>-504.1107</v>
      </c>
      <c r="G142" s="21">
        <f>F142*1000</f>
        <v>-504110.7</v>
      </c>
    </row>
    <row r="143" s="8" customFormat="1" ht="19" customHeight="1" spans="1:7">
      <c r="A143" s="18">
        <f t="shared" ref="A143:A206" si="11">A142+1</f>
        <v>139</v>
      </c>
      <c r="B143" s="22" t="s">
        <v>147</v>
      </c>
      <c r="C143" s="20">
        <v>4.645</v>
      </c>
      <c r="D143" s="20">
        <v>0</v>
      </c>
      <c r="E143" s="20">
        <v>-22.5572</v>
      </c>
      <c r="F143" s="20">
        <f>D143-C143+E143</f>
        <v>-27.2022</v>
      </c>
      <c r="G143" s="21">
        <f>F143*1000</f>
        <v>-27202.2</v>
      </c>
    </row>
    <row r="144" s="8" customFormat="1" ht="19" customHeight="1" spans="1:7">
      <c r="A144" s="18">
        <f>A143+1</f>
        <v>140</v>
      </c>
      <c r="B144" s="22" t="s">
        <v>148</v>
      </c>
      <c r="C144" s="20">
        <v>2.305</v>
      </c>
      <c r="D144" s="20">
        <v>24.75</v>
      </c>
      <c r="E144" s="20">
        <v>-13.2997</v>
      </c>
      <c r="F144" s="20">
        <f>D144-C144+E144</f>
        <v>9.1453</v>
      </c>
      <c r="G144" s="21">
        <f>F144*1000</f>
        <v>9145.3</v>
      </c>
    </row>
    <row r="145" s="8" customFormat="1" ht="19" customHeight="1" spans="1:7">
      <c r="A145" s="18">
        <f>A144+1</f>
        <v>141</v>
      </c>
      <c r="B145" s="22" t="s">
        <v>149</v>
      </c>
      <c r="C145" s="20">
        <v>104.25</v>
      </c>
      <c r="D145" s="20">
        <v>0</v>
      </c>
      <c r="E145" s="20">
        <v>-10.124</v>
      </c>
      <c r="F145" s="20">
        <f>D145-C145+E145</f>
        <v>-114.374</v>
      </c>
      <c r="G145" s="21">
        <f>F145*1000</f>
        <v>-114374</v>
      </c>
    </row>
    <row r="146" s="8" customFormat="1" ht="19" customHeight="1" spans="1:7">
      <c r="A146" s="18">
        <f>A145+1</f>
        <v>142</v>
      </c>
      <c r="B146" s="22" t="s">
        <v>150</v>
      </c>
      <c r="C146" s="20">
        <v>12.323</v>
      </c>
      <c r="D146" s="20">
        <v>0</v>
      </c>
      <c r="E146" s="20">
        <v>-12.6341</v>
      </c>
      <c r="F146" s="20">
        <f>D146-C146+E146</f>
        <v>-24.9571</v>
      </c>
      <c r="G146" s="21">
        <f>F146*1000</f>
        <v>-24957.1</v>
      </c>
    </row>
    <row r="147" s="8" customFormat="1" ht="19" customHeight="1" spans="1:7">
      <c r="A147" s="18">
        <f>A146+1</f>
        <v>143</v>
      </c>
      <c r="B147" s="22" t="s">
        <v>151</v>
      </c>
      <c r="C147" s="20">
        <v>76.713</v>
      </c>
      <c r="D147" s="20">
        <v>0</v>
      </c>
      <c r="E147" s="20">
        <v>-46.8298</v>
      </c>
      <c r="F147" s="20">
        <f>D147-C147+E147</f>
        <v>-123.5428</v>
      </c>
      <c r="G147" s="21">
        <f>F147*1000</f>
        <v>-123542.8</v>
      </c>
    </row>
    <row r="148" s="8" customFormat="1" ht="19" customHeight="1" spans="1:7">
      <c r="A148" s="18">
        <f>A147+1</f>
        <v>144</v>
      </c>
      <c r="B148" s="22" t="s">
        <v>152</v>
      </c>
      <c r="C148" s="20">
        <v>0</v>
      </c>
      <c r="D148" s="20">
        <v>50</v>
      </c>
      <c r="E148" s="20">
        <v>-28.5486</v>
      </c>
      <c r="F148" s="20">
        <f>D148-C148+E148</f>
        <v>21.4514</v>
      </c>
      <c r="G148" s="21">
        <f>F148*1000</f>
        <v>21451.4</v>
      </c>
    </row>
    <row r="149" s="8" customFormat="1" ht="19" customHeight="1" spans="1:7">
      <c r="A149" s="18">
        <f>A148+1</f>
        <v>145</v>
      </c>
      <c r="B149" s="22" t="s">
        <v>153</v>
      </c>
      <c r="C149" s="20">
        <v>0</v>
      </c>
      <c r="D149" s="20">
        <v>25</v>
      </c>
      <c r="E149" s="20">
        <v>-13.859</v>
      </c>
      <c r="F149" s="20">
        <f>D149-C149+E149</f>
        <v>11.141</v>
      </c>
      <c r="G149" s="21">
        <f>F149*1000</f>
        <v>11141</v>
      </c>
    </row>
    <row r="150" s="8" customFormat="1" ht="19" customHeight="1" spans="1:7">
      <c r="A150" s="18">
        <f>A149+1</f>
        <v>146</v>
      </c>
      <c r="B150" s="22" t="s">
        <v>154</v>
      </c>
      <c r="C150" s="20">
        <v>0</v>
      </c>
      <c r="D150" s="20">
        <v>0</v>
      </c>
      <c r="E150" s="20">
        <v>-18.1651</v>
      </c>
      <c r="F150" s="20">
        <f>D150-C150+E150</f>
        <v>-18.1651</v>
      </c>
      <c r="G150" s="21">
        <f>F150*1000</f>
        <v>-18165.1</v>
      </c>
    </row>
    <row r="151" s="8" customFormat="1" ht="19" customHeight="1" spans="1:7">
      <c r="A151" s="18">
        <f>A150+1</f>
        <v>147</v>
      </c>
      <c r="B151" s="22" t="s">
        <v>155</v>
      </c>
      <c r="C151" s="20">
        <v>221.527</v>
      </c>
      <c r="D151" s="20">
        <v>0</v>
      </c>
      <c r="E151" s="20">
        <v>-105.5594</v>
      </c>
      <c r="F151" s="20">
        <f>D151-C151+E151</f>
        <v>-327.0864</v>
      </c>
      <c r="G151" s="21">
        <f>F151*1000</f>
        <v>-327086.4</v>
      </c>
    </row>
    <row r="152" s="8" customFormat="1" ht="19" customHeight="1" spans="1:7">
      <c r="A152" s="18">
        <f>A151+1</f>
        <v>148</v>
      </c>
      <c r="B152" s="22" t="s">
        <v>156</v>
      </c>
      <c r="C152" s="20">
        <v>293.413</v>
      </c>
      <c r="D152" s="20">
        <v>100</v>
      </c>
      <c r="E152" s="20">
        <v>-120.0823</v>
      </c>
      <c r="F152" s="20">
        <f>D152-C152+E152</f>
        <v>-313.4953</v>
      </c>
      <c r="G152" s="21">
        <f>F152*1000</f>
        <v>-313495.3</v>
      </c>
    </row>
    <row r="153" s="8" customFormat="1" ht="19" customHeight="1" spans="1:7">
      <c r="A153" s="18">
        <f>A152+1</f>
        <v>149</v>
      </c>
      <c r="B153" s="22" t="s">
        <v>157</v>
      </c>
      <c r="C153" s="20">
        <v>220.539</v>
      </c>
      <c r="D153" s="20">
        <v>100</v>
      </c>
      <c r="E153" s="20">
        <v>-126.3436</v>
      </c>
      <c r="F153" s="20">
        <f>D153-C153+E153</f>
        <v>-246.8826</v>
      </c>
      <c r="G153" s="21">
        <f>F153*1000</f>
        <v>-246882.6</v>
      </c>
    </row>
    <row r="154" s="8" customFormat="1" ht="19" customHeight="1" spans="1:7">
      <c r="A154" s="18">
        <f>A153+1</f>
        <v>150</v>
      </c>
      <c r="B154" s="22" t="s">
        <v>158</v>
      </c>
      <c r="C154" s="20">
        <v>119.06</v>
      </c>
      <c r="D154" s="20">
        <v>0</v>
      </c>
      <c r="E154" s="20">
        <v>-50.8156</v>
      </c>
      <c r="F154" s="20">
        <f>D154-C154+E154</f>
        <v>-169.8756</v>
      </c>
      <c r="G154" s="21">
        <f>F154*1000</f>
        <v>-169875.6</v>
      </c>
    </row>
    <row r="155" s="8" customFormat="1" ht="19" customHeight="1" spans="1:7">
      <c r="A155" s="18">
        <f>A154+1</f>
        <v>151</v>
      </c>
      <c r="B155" s="22" t="s">
        <v>159</v>
      </c>
      <c r="C155" s="20">
        <v>214.536</v>
      </c>
      <c r="D155" s="20">
        <v>0</v>
      </c>
      <c r="E155" s="20">
        <v>-100.1055</v>
      </c>
      <c r="F155" s="20">
        <f>D155-C155+E155</f>
        <v>-314.6415</v>
      </c>
      <c r="G155" s="21">
        <f>F155*1000</f>
        <v>-314641.5</v>
      </c>
    </row>
    <row r="156" s="8" customFormat="1" ht="19" customHeight="1" spans="1:7">
      <c r="A156" s="18">
        <f>A155+1</f>
        <v>152</v>
      </c>
      <c r="B156" s="22" t="s">
        <v>160</v>
      </c>
      <c r="C156" s="20">
        <v>241.585</v>
      </c>
      <c r="D156" s="20">
        <v>100</v>
      </c>
      <c r="E156" s="20">
        <v>-109.7859</v>
      </c>
      <c r="F156" s="20">
        <f>D156-C156+E156</f>
        <v>-251.3709</v>
      </c>
      <c r="G156" s="21">
        <f>F156*1000</f>
        <v>-251370.9</v>
      </c>
    </row>
    <row r="157" s="8" customFormat="1" ht="19" customHeight="1" spans="1:7">
      <c r="A157" s="18">
        <f>A156+1</f>
        <v>153</v>
      </c>
      <c r="B157" s="22" t="s">
        <v>161</v>
      </c>
      <c r="C157" s="20">
        <v>122.399</v>
      </c>
      <c r="D157" s="20">
        <v>0</v>
      </c>
      <c r="E157" s="20">
        <v>-48.1031</v>
      </c>
      <c r="F157" s="20">
        <f>D157-C157+E157</f>
        <v>-170.5021</v>
      </c>
      <c r="G157" s="21">
        <f>F157*1000</f>
        <v>-170502.1</v>
      </c>
    </row>
    <row r="158" s="8" customFormat="1" ht="19" customHeight="1" spans="1:7">
      <c r="A158" s="18">
        <f>A157+1</f>
        <v>154</v>
      </c>
      <c r="B158" s="22" t="s">
        <v>162</v>
      </c>
      <c r="C158" s="20">
        <v>0</v>
      </c>
      <c r="D158" s="20">
        <v>0</v>
      </c>
      <c r="E158" s="20">
        <v>-22.2757</v>
      </c>
      <c r="F158" s="20">
        <f>D158-C158+E158</f>
        <v>-22.2757</v>
      </c>
      <c r="G158" s="21">
        <f>F158*1000</f>
        <v>-22275.7</v>
      </c>
    </row>
    <row r="159" s="8" customFormat="1" ht="19" customHeight="1" spans="1:7">
      <c r="A159" s="18">
        <f>A158+1</f>
        <v>155</v>
      </c>
      <c r="B159" s="22" t="s">
        <v>163</v>
      </c>
      <c r="C159" s="20">
        <v>0</v>
      </c>
      <c r="D159" s="20">
        <v>25</v>
      </c>
      <c r="E159" s="20">
        <v>-16.1789</v>
      </c>
      <c r="F159" s="20">
        <f>D159-C159+E159</f>
        <v>8.8211</v>
      </c>
      <c r="G159" s="21">
        <f>F159*1000</f>
        <v>8821.1</v>
      </c>
    </row>
    <row r="160" s="8" customFormat="1" ht="19" customHeight="1" spans="1:7">
      <c r="A160" s="18">
        <f>A159+1</f>
        <v>156</v>
      </c>
      <c r="B160" s="22" t="s">
        <v>164</v>
      </c>
      <c r="C160" s="20">
        <v>0</v>
      </c>
      <c r="D160" s="20">
        <v>0</v>
      </c>
      <c r="E160" s="20">
        <v>-12.4084</v>
      </c>
      <c r="F160" s="20">
        <f>D160-C160+E160</f>
        <v>-12.4084</v>
      </c>
      <c r="G160" s="21">
        <f>F160*1000</f>
        <v>-12408.4</v>
      </c>
    </row>
    <row r="161" s="8" customFormat="1" ht="19" customHeight="1" spans="1:7">
      <c r="A161" s="18">
        <f>A160+1</f>
        <v>157</v>
      </c>
      <c r="B161" s="22" t="s">
        <v>165</v>
      </c>
      <c r="C161" s="20">
        <v>1.465</v>
      </c>
      <c r="D161" s="20">
        <v>25</v>
      </c>
      <c r="E161" s="20">
        <v>-25.7253</v>
      </c>
      <c r="F161" s="20">
        <f>D161-C161+E161</f>
        <v>-2.1903</v>
      </c>
      <c r="G161" s="21">
        <f>F161*1000</f>
        <v>-2190.3</v>
      </c>
    </row>
    <row r="162" s="8" customFormat="1" ht="19" customHeight="1" spans="1:7">
      <c r="A162" s="18">
        <f>A161+1</f>
        <v>158</v>
      </c>
      <c r="B162" s="22" t="s">
        <v>166</v>
      </c>
      <c r="C162" s="20">
        <v>13.058</v>
      </c>
      <c r="D162" s="20">
        <v>25</v>
      </c>
      <c r="E162" s="20">
        <v>-29.0176</v>
      </c>
      <c r="F162" s="20">
        <f>D162-C162+E162</f>
        <v>-17.0756</v>
      </c>
      <c r="G162" s="21">
        <f>F162*1000</f>
        <v>-17075.6</v>
      </c>
    </row>
    <row r="163" s="8" customFormat="1" ht="19" customHeight="1" spans="1:7">
      <c r="A163" s="18">
        <f>A162+1</f>
        <v>159</v>
      </c>
      <c r="B163" s="22" t="s">
        <v>167</v>
      </c>
      <c r="C163" s="20">
        <v>179.234</v>
      </c>
      <c r="D163" s="20">
        <v>0</v>
      </c>
      <c r="E163" s="20">
        <v>-56.3612</v>
      </c>
      <c r="F163" s="20">
        <f>D163-C163+E163</f>
        <v>-235.5952</v>
      </c>
      <c r="G163" s="21">
        <f>F163*1000</f>
        <v>-235595.2</v>
      </c>
    </row>
    <row r="164" s="8" customFormat="1" ht="19" customHeight="1" spans="1:7">
      <c r="A164" s="18">
        <f>A163+1</f>
        <v>160</v>
      </c>
      <c r="B164" s="22" t="s">
        <v>168</v>
      </c>
      <c r="C164" s="20">
        <v>243.097</v>
      </c>
      <c r="D164" s="20">
        <v>0</v>
      </c>
      <c r="E164" s="20">
        <v>-134.1907</v>
      </c>
      <c r="F164" s="20">
        <f>D164-C164+E164</f>
        <v>-377.2877</v>
      </c>
      <c r="G164" s="21">
        <f>F164*1000</f>
        <v>-377287.7</v>
      </c>
    </row>
    <row r="165" s="8" customFormat="1" ht="19" customHeight="1" spans="1:7">
      <c r="A165" s="18">
        <f>A164+1</f>
        <v>161</v>
      </c>
      <c r="B165" s="22" t="s">
        <v>169</v>
      </c>
      <c r="C165" s="20">
        <v>30</v>
      </c>
      <c r="D165" s="20">
        <v>0</v>
      </c>
      <c r="E165" s="20">
        <v>-13.9077</v>
      </c>
      <c r="F165" s="20">
        <f>D165-C165+E165</f>
        <v>-43.9077</v>
      </c>
      <c r="G165" s="21">
        <f>F165*1000</f>
        <v>-43907.7</v>
      </c>
    </row>
    <row r="166" s="8" customFormat="1" ht="19" customHeight="1" spans="1:7">
      <c r="A166" s="18">
        <f>A165+1</f>
        <v>162</v>
      </c>
      <c r="B166" s="22" t="s">
        <v>170</v>
      </c>
      <c r="C166" s="20">
        <v>37.7336</v>
      </c>
      <c r="D166" s="20">
        <v>0</v>
      </c>
      <c r="E166" s="20">
        <v>-19.7177</v>
      </c>
      <c r="F166" s="20">
        <f>D166-C166+E166</f>
        <v>-57.4513</v>
      </c>
      <c r="G166" s="21">
        <f>F166*1000</f>
        <v>-57451.3</v>
      </c>
    </row>
    <row r="167" s="8" customFormat="1" ht="19" customHeight="1" spans="1:7">
      <c r="A167" s="18">
        <f>A166+1</f>
        <v>163</v>
      </c>
      <c r="B167" s="22" t="s">
        <v>171</v>
      </c>
      <c r="C167" s="20">
        <v>2.108</v>
      </c>
      <c r="D167" s="20">
        <v>50</v>
      </c>
      <c r="E167" s="20">
        <v>-32.3873</v>
      </c>
      <c r="F167" s="20">
        <f>D167-C167+E167</f>
        <v>15.5047</v>
      </c>
      <c r="G167" s="21">
        <f>F167*1000</f>
        <v>15504.7</v>
      </c>
    </row>
    <row r="168" s="8" customFormat="1" ht="19" customHeight="1" spans="1:7">
      <c r="A168" s="18">
        <f>A167+1</f>
        <v>164</v>
      </c>
      <c r="B168" s="22" t="s">
        <v>172</v>
      </c>
      <c r="C168" s="20">
        <v>0.408</v>
      </c>
      <c r="D168" s="20">
        <v>12.5</v>
      </c>
      <c r="E168" s="20">
        <v>-6.1918</v>
      </c>
      <c r="F168" s="20">
        <f>D168-C168+E168</f>
        <v>5.9002</v>
      </c>
      <c r="G168" s="21">
        <f>F168*1000</f>
        <v>5900.2</v>
      </c>
    </row>
    <row r="169" s="8" customFormat="1" ht="19" customHeight="1" spans="1:7">
      <c r="A169" s="18">
        <f>A168+1</f>
        <v>165</v>
      </c>
      <c r="B169" s="22" t="s">
        <v>173</v>
      </c>
      <c r="C169" s="20">
        <v>28.0976</v>
      </c>
      <c r="D169" s="20">
        <v>0</v>
      </c>
      <c r="E169" s="20">
        <v>-26.5033</v>
      </c>
      <c r="F169" s="20">
        <f>D169-C169+E169</f>
        <v>-54.6009</v>
      </c>
      <c r="G169" s="21">
        <f>F169*1000</f>
        <v>-54600.9</v>
      </c>
    </row>
    <row r="170" s="8" customFormat="1" ht="19" customHeight="1" spans="1:7">
      <c r="A170" s="18">
        <f>A169+1</f>
        <v>166</v>
      </c>
      <c r="B170" s="22" t="s">
        <v>174</v>
      </c>
      <c r="C170" s="20">
        <v>0</v>
      </c>
      <c r="D170" s="20">
        <v>12.5</v>
      </c>
      <c r="E170" s="20">
        <v>-4.8576</v>
      </c>
      <c r="F170" s="20">
        <f>D170-C170+E170</f>
        <v>7.6424</v>
      </c>
      <c r="G170" s="21">
        <f>F170*1000</f>
        <v>7642.4</v>
      </c>
    </row>
    <row r="171" s="8" customFormat="1" ht="19" customHeight="1" spans="1:7">
      <c r="A171" s="18">
        <f>A170+1</f>
        <v>167</v>
      </c>
      <c r="B171" s="22" t="s">
        <v>175</v>
      </c>
      <c r="C171" s="20">
        <v>16.392</v>
      </c>
      <c r="D171" s="20">
        <v>75</v>
      </c>
      <c r="E171" s="20">
        <v>-37.6874</v>
      </c>
      <c r="F171" s="20">
        <f>D171-C171+E171</f>
        <v>20.9206</v>
      </c>
      <c r="G171" s="21">
        <f>F171*1000</f>
        <v>20920.6</v>
      </c>
    </row>
    <row r="172" s="8" customFormat="1" ht="19" customHeight="1" spans="1:7">
      <c r="A172" s="18">
        <f>A171+1</f>
        <v>168</v>
      </c>
      <c r="B172" s="22" t="s">
        <v>176</v>
      </c>
      <c r="C172" s="20">
        <v>0.655</v>
      </c>
      <c r="D172" s="20">
        <v>12.5</v>
      </c>
      <c r="E172" s="20">
        <v>-5.2312</v>
      </c>
      <c r="F172" s="20">
        <f>D172-C172+E172</f>
        <v>6.6138</v>
      </c>
      <c r="G172" s="21">
        <f>F172*1000</f>
        <v>6613.8</v>
      </c>
    </row>
    <row r="173" s="8" customFormat="1" ht="19" customHeight="1" spans="1:7">
      <c r="A173" s="18">
        <f>A172+1</f>
        <v>169</v>
      </c>
      <c r="B173" s="22" t="s">
        <v>177</v>
      </c>
      <c r="C173" s="20">
        <v>43.2746</v>
      </c>
      <c r="D173" s="20">
        <v>0</v>
      </c>
      <c r="E173" s="20">
        <v>-22.5449</v>
      </c>
      <c r="F173" s="20">
        <f>D173-C173+E173</f>
        <v>-65.8195</v>
      </c>
      <c r="G173" s="21">
        <f>F173*1000</f>
        <v>-65819.5</v>
      </c>
    </row>
    <row r="174" s="8" customFormat="1" ht="19" customHeight="1" spans="1:7">
      <c r="A174" s="18">
        <f>A173+1</f>
        <v>170</v>
      </c>
      <c r="B174" s="22" t="s">
        <v>178</v>
      </c>
      <c r="C174" s="20">
        <v>0</v>
      </c>
      <c r="D174" s="20">
        <v>12.5</v>
      </c>
      <c r="E174" s="20">
        <v>-6.182</v>
      </c>
      <c r="F174" s="20">
        <f>D174-C174+E174</f>
        <v>6.318</v>
      </c>
      <c r="G174" s="21">
        <f>F174*1000</f>
        <v>6318</v>
      </c>
    </row>
    <row r="175" s="8" customFormat="1" ht="19" customHeight="1" spans="1:7">
      <c r="A175" s="18">
        <f>A174+1</f>
        <v>171</v>
      </c>
      <c r="B175" s="22" t="s">
        <v>179</v>
      </c>
      <c r="C175" s="20">
        <v>0.572</v>
      </c>
      <c r="D175" s="20">
        <v>12.5</v>
      </c>
      <c r="E175" s="20">
        <v>-6.0501</v>
      </c>
      <c r="F175" s="20">
        <f>D175-C175+E175</f>
        <v>5.8779</v>
      </c>
      <c r="G175" s="21">
        <f>F175*1000</f>
        <v>5877.9</v>
      </c>
    </row>
    <row r="176" s="8" customFormat="1" ht="19" customHeight="1" spans="1:7">
      <c r="A176" s="18">
        <f>A175+1</f>
        <v>172</v>
      </c>
      <c r="B176" s="22" t="s">
        <v>180</v>
      </c>
      <c r="C176" s="20">
        <v>237.326</v>
      </c>
      <c r="D176" s="20">
        <v>100</v>
      </c>
      <c r="E176" s="20">
        <v>-122.1876</v>
      </c>
      <c r="F176" s="20">
        <f>D176-C176+E176</f>
        <v>-259.5136</v>
      </c>
      <c r="G176" s="21">
        <f>F176*1000</f>
        <v>-259513.6</v>
      </c>
    </row>
    <row r="177" s="8" customFormat="1" ht="19" customHeight="1" spans="1:7">
      <c r="A177" s="18">
        <f>A176+1</f>
        <v>173</v>
      </c>
      <c r="B177" s="22" t="s">
        <v>181</v>
      </c>
      <c r="C177" s="20">
        <v>116.886</v>
      </c>
      <c r="D177" s="20">
        <v>50</v>
      </c>
      <c r="E177" s="20">
        <v>-25.2276</v>
      </c>
      <c r="F177" s="20">
        <f>D177-C177+E177</f>
        <v>-92.1136</v>
      </c>
      <c r="G177" s="21">
        <f>F177*1000</f>
        <v>-92113.6</v>
      </c>
    </row>
    <row r="178" s="8" customFormat="1" ht="19" customHeight="1" spans="1:7">
      <c r="A178" s="18">
        <f>A177+1</f>
        <v>174</v>
      </c>
      <c r="B178" s="22" t="s">
        <v>182</v>
      </c>
      <c r="C178" s="20">
        <v>26.886</v>
      </c>
      <c r="D178" s="20">
        <v>50</v>
      </c>
      <c r="E178" s="20">
        <v>-26.5021</v>
      </c>
      <c r="F178" s="20">
        <f>D178-C178+E178</f>
        <v>-3.3881</v>
      </c>
      <c r="G178" s="21">
        <f>F178*1000</f>
        <v>-3388.1</v>
      </c>
    </row>
    <row r="179" s="8" customFormat="1" ht="19" customHeight="1" spans="1:7">
      <c r="A179" s="18">
        <f>A178+1</f>
        <v>175</v>
      </c>
      <c r="B179" s="22" t="s">
        <v>183</v>
      </c>
      <c r="C179" s="20">
        <v>149.512</v>
      </c>
      <c r="D179" s="20">
        <v>100</v>
      </c>
      <c r="E179" s="20">
        <v>-60.1936</v>
      </c>
      <c r="F179" s="20">
        <f>D179-C179+E179</f>
        <v>-109.7056</v>
      </c>
      <c r="G179" s="21">
        <f>F179*1000</f>
        <v>-109705.6</v>
      </c>
    </row>
    <row r="180" s="8" customFormat="1" ht="19" customHeight="1" spans="1:7">
      <c r="A180" s="18">
        <f>A179+1</f>
        <v>176</v>
      </c>
      <c r="B180" s="22" t="s">
        <v>184</v>
      </c>
      <c r="C180" s="20">
        <v>90</v>
      </c>
      <c r="D180" s="20">
        <v>50</v>
      </c>
      <c r="E180" s="20">
        <v>-28.7193</v>
      </c>
      <c r="F180" s="20">
        <f>D180-C180+E180</f>
        <v>-68.7193</v>
      </c>
      <c r="G180" s="21">
        <f>F180*1000</f>
        <v>-68719.3</v>
      </c>
    </row>
    <row r="181" s="8" customFormat="1" ht="19" customHeight="1" spans="1:7">
      <c r="A181" s="18">
        <f>A180+1</f>
        <v>177</v>
      </c>
      <c r="B181" s="19" t="s">
        <v>185</v>
      </c>
      <c r="C181" s="20">
        <v>182.243</v>
      </c>
      <c r="D181" s="20">
        <v>100</v>
      </c>
      <c r="E181" s="20">
        <v>-116.2531</v>
      </c>
      <c r="F181" s="20">
        <f>D181-C181+E181</f>
        <v>-198.4961</v>
      </c>
      <c r="G181" s="21">
        <f>F181*1000</f>
        <v>-198496.1</v>
      </c>
    </row>
    <row r="182" s="8" customFormat="1" ht="19" customHeight="1" spans="1:7">
      <c r="A182" s="18">
        <f>A181+1</f>
        <v>178</v>
      </c>
      <c r="B182" s="19" t="s">
        <v>186</v>
      </c>
      <c r="C182" s="20">
        <v>0</v>
      </c>
      <c r="D182" s="20">
        <v>25</v>
      </c>
      <c r="E182" s="20">
        <v>-13.7037</v>
      </c>
      <c r="F182" s="20">
        <f>D182-C182+E182</f>
        <v>11.2963</v>
      </c>
      <c r="G182" s="21">
        <f>F182*1000</f>
        <v>11296.3</v>
      </c>
    </row>
    <row r="183" s="8" customFormat="1" ht="19" customHeight="1" spans="1:7">
      <c r="A183" s="18">
        <f>A182+1</f>
        <v>179</v>
      </c>
      <c r="B183" s="19" t="s">
        <v>187</v>
      </c>
      <c r="C183" s="20">
        <v>0</v>
      </c>
      <c r="D183" s="20">
        <v>10</v>
      </c>
      <c r="E183" s="20">
        <v>-7.3552</v>
      </c>
      <c r="F183" s="20">
        <f>D183-C183+E183</f>
        <v>2.6448</v>
      </c>
      <c r="G183" s="21">
        <f>F183*1000</f>
        <v>2644.8</v>
      </c>
    </row>
    <row r="184" s="8" customFormat="1" ht="19" customHeight="1" spans="1:7">
      <c r="A184" s="18">
        <f>A183+1</f>
        <v>180</v>
      </c>
      <c r="B184" s="19" t="s">
        <v>188</v>
      </c>
      <c r="C184" s="20">
        <v>23.451</v>
      </c>
      <c r="D184" s="20">
        <v>50</v>
      </c>
      <c r="E184" s="20">
        <v>-25.9032</v>
      </c>
      <c r="F184" s="20">
        <f>D184-C184+E184</f>
        <v>0.645800000000001</v>
      </c>
      <c r="G184" s="21">
        <f>F184*1000</f>
        <v>645.800000000001</v>
      </c>
    </row>
    <row r="185" s="8" customFormat="1" ht="19" customHeight="1" spans="1:7">
      <c r="A185" s="18">
        <f>A184+1</f>
        <v>181</v>
      </c>
      <c r="B185" s="19" t="s">
        <v>189</v>
      </c>
      <c r="C185" s="20">
        <v>0</v>
      </c>
      <c r="D185" s="20">
        <v>25</v>
      </c>
      <c r="E185" s="20">
        <v>-14.9181</v>
      </c>
      <c r="F185" s="20">
        <f>D185-C185+E185</f>
        <v>10.0819</v>
      </c>
      <c r="G185" s="21">
        <f>F185*1000</f>
        <v>10081.9</v>
      </c>
    </row>
    <row r="186" s="8" customFormat="1" ht="19" customHeight="1" spans="1:7">
      <c r="A186" s="18">
        <f>A185+1</f>
        <v>182</v>
      </c>
      <c r="B186" s="19" t="s">
        <v>190</v>
      </c>
      <c r="C186" s="20">
        <v>0</v>
      </c>
      <c r="D186" s="20">
        <v>100</v>
      </c>
      <c r="E186" s="20">
        <v>-40.7428</v>
      </c>
      <c r="F186" s="20">
        <f>D186-C186+E186</f>
        <v>59.2572</v>
      </c>
      <c r="G186" s="21">
        <f>F186*1000</f>
        <v>59257.2</v>
      </c>
    </row>
    <row r="187" s="8" customFormat="1" ht="19" customHeight="1" spans="1:7">
      <c r="A187" s="18">
        <f>A186+1</f>
        <v>183</v>
      </c>
      <c r="B187" s="19" t="s">
        <v>191</v>
      </c>
      <c r="C187" s="20">
        <v>16.971</v>
      </c>
      <c r="D187" s="20">
        <v>25</v>
      </c>
      <c r="E187" s="20">
        <v>-23.963</v>
      </c>
      <c r="F187" s="20">
        <f>D187-C187+E187</f>
        <v>-15.934</v>
      </c>
      <c r="G187" s="21">
        <f>F187*1000</f>
        <v>-15934</v>
      </c>
    </row>
    <row r="188" s="8" customFormat="1" ht="19" customHeight="1" spans="1:7">
      <c r="A188" s="18">
        <f>A187+1</f>
        <v>184</v>
      </c>
      <c r="B188" s="19" t="s">
        <v>192</v>
      </c>
      <c r="C188" s="20">
        <v>0</v>
      </c>
      <c r="D188" s="20">
        <v>25</v>
      </c>
      <c r="E188" s="20">
        <v>-22.9304</v>
      </c>
      <c r="F188" s="20">
        <f>D188-C188+E188</f>
        <v>2.0696</v>
      </c>
      <c r="G188" s="21">
        <f>F188*1000</f>
        <v>2069.6</v>
      </c>
    </row>
    <row r="189" s="8" customFormat="1" ht="19" customHeight="1" spans="1:7">
      <c r="A189" s="18">
        <f>A188+1</f>
        <v>185</v>
      </c>
      <c r="B189" s="19" t="s">
        <v>193</v>
      </c>
      <c r="C189" s="20">
        <v>106.621</v>
      </c>
      <c r="D189" s="20">
        <v>19.8</v>
      </c>
      <c r="E189" s="20">
        <v>-12.1455</v>
      </c>
      <c r="F189" s="20">
        <f>D189-C189+E189</f>
        <v>-98.9665</v>
      </c>
      <c r="G189" s="21">
        <f>F189*1000</f>
        <v>-98966.5</v>
      </c>
    </row>
    <row r="190" s="8" customFormat="1" ht="19" customHeight="1" spans="1:7">
      <c r="A190" s="18">
        <f>A189+1</f>
        <v>186</v>
      </c>
      <c r="B190" s="22" t="s">
        <v>194</v>
      </c>
      <c r="C190" s="20">
        <v>2.557</v>
      </c>
      <c r="D190" s="20">
        <v>0</v>
      </c>
      <c r="E190" s="20">
        <v>-21.1352</v>
      </c>
      <c r="F190" s="20">
        <f>D190-C190+E190</f>
        <v>-23.6922</v>
      </c>
      <c r="G190" s="21">
        <f>F190*1000</f>
        <v>-23692.2</v>
      </c>
    </row>
    <row r="191" s="8" customFormat="1" ht="19" customHeight="1" spans="1:7">
      <c r="A191" s="18">
        <f>A190+1</f>
        <v>187</v>
      </c>
      <c r="B191" s="22" t="s">
        <v>195</v>
      </c>
      <c r="C191" s="20">
        <v>262.398</v>
      </c>
      <c r="D191" s="20">
        <v>100</v>
      </c>
      <c r="E191" s="20">
        <v>-113.4014</v>
      </c>
      <c r="F191" s="20">
        <f>D191-C191+E191</f>
        <v>-275.7994</v>
      </c>
      <c r="G191" s="21">
        <f>F191*1000</f>
        <v>-275799.4</v>
      </c>
    </row>
    <row r="192" s="8" customFormat="1" ht="19" customHeight="1" spans="1:7">
      <c r="A192" s="18">
        <f>A191+1</f>
        <v>188</v>
      </c>
      <c r="B192" s="22" t="s">
        <v>196</v>
      </c>
      <c r="C192" s="20">
        <v>316.141</v>
      </c>
      <c r="D192" s="20">
        <v>0</v>
      </c>
      <c r="E192" s="20">
        <v>-114.4566</v>
      </c>
      <c r="F192" s="20">
        <f>D192-C192+E192</f>
        <v>-430.5976</v>
      </c>
      <c r="G192" s="21">
        <f>F192*1000</f>
        <v>-430597.6</v>
      </c>
    </row>
    <row r="193" s="8" customFormat="1" ht="19" customHeight="1" spans="1:7">
      <c r="A193" s="18">
        <f>A192+1</f>
        <v>189</v>
      </c>
      <c r="B193" s="22" t="s">
        <v>197</v>
      </c>
      <c r="C193" s="20">
        <v>178.392</v>
      </c>
      <c r="D193" s="20">
        <v>0</v>
      </c>
      <c r="E193" s="20">
        <v>-50.4887</v>
      </c>
      <c r="F193" s="20">
        <f>D193-C193+E193</f>
        <v>-228.8807</v>
      </c>
      <c r="G193" s="21">
        <f>F193*1000</f>
        <v>-228880.7</v>
      </c>
    </row>
    <row r="194" s="8" customFormat="1" ht="19" customHeight="1" spans="1:7">
      <c r="A194" s="18">
        <f>A193+1</f>
        <v>190</v>
      </c>
      <c r="B194" s="22" t="s">
        <v>198</v>
      </c>
      <c r="C194" s="20">
        <v>3.242</v>
      </c>
      <c r="D194" s="20">
        <v>10</v>
      </c>
      <c r="E194" s="20">
        <v>-9.599</v>
      </c>
      <c r="F194" s="20">
        <f>D194-C194+E194</f>
        <v>-2.841</v>
      </c>
      <c r="G194" s="21">
        <f>F194*1000</f>
        <v>-2841</v>
      </c>
    </row>
    <row r="195" s="8" customFormat="1" ht="19" customHeight="1" spans="1:7">
      <c r="A195" s="18">
        <f>A194+1</f>
        <v>191</v>
      </c>
      <c r="B195" s="22" t="s">
        <v>199</v>
      </c>
      <c r="C195" s="20">
        <v>316.095</v>
      </c>
      <c r="D195" s="20">
        <v>100</v>
      </c>
      <c r="E195" s="20">
        <v>-141.6729</v>
      </c>
      <c r="F195" s="20">
        <f>D195-C195+E195</f>
        <v>-357.7679</v>
      </c>
      <c r="G195" s="21">
        <f>F195*1000</f>
        <v>-357767.9</v>
      </c>
    </row>
    <row r="196" s="8" customFormat="1" ht="19" customHeight="1" spans="1:7">
      <c r="A196" s="18">
        <f>A195+1</f>
        <v>192</v>
      </c>
      <c r="B196" s="22" t="s">
        <v>200</v>
      </c>
      <c r="C196" s="20">
        <v>280.933</v>
      </c>
      <c r="D196" s="20">
        <v>100</v>
      </c>
      <c r="E196" s="20">
        <v>-106.8331</v>
      </c>
      <c r="F196" s="20">
        <f>D196-C196+E196</f>
        <v>-287.7661</v>
      </c>
      <c r="G196" s="21">
        <f>F196*1000</f>
        <v>-287766.1</v>
      </c>
    </row>
    <row r="197" s="8" customFormat="1" ht="19" customHeight="1" spans="1:7">
      <c r="A197" s="18">
        <f>A196+1</f>
        <v>193</v>
      </c>
      <c r="B197" s="22" t="s">
        <v>201</v>
      </c>
      <c r="C197" s="20">
        <v>102.123</v>
      </c>
      <c r="D197" s="20">
        <v>98.8</v>
      </c>
      <c r="E197" s="20">
        <v>-105.3565</v>
      </c>
      <c r="F197" s="20">
        <f>D197-C197+E197</f>
        <v>-108.6795</v>
      </c>
      <c r="G197" s="21">
        <f>F197*1000</f>
        <v>-108679.5</v>
      </c>
    </row>
    <row r="198" s="8" customFormat="1" ht="19" customHeight="1" spans="1:7">
      <c r="A198" s="18">
        <f>A197+1</f>
        <v>194</v>
      </c>
      <c r="B198" s="22" t="s">
        <v>202</v>
      </c>
      <c r="C198" s="20">
        <v>182.722</v>
      </c>
      <c r="D198" s="20">
        <v>100</v>
      </c>
      <c r="E198" s="20">
        <v>-97.1168</v>
      </c>
      <c r="F198" s="20">
        <f>D198-C198+E198</f>
        <v>-179.8388</v>
      </c>
      <c r="G198" s="21">
        <f>F198*1000</f>
        <v>-179838.8</v>
      </c>
    </row>
    <row r="199" s="8" customFormat="1" ht="19" customHeight="1" spans="1:7">
      <c r="A199" s="18">
        <f>A198+1</f>
        <v>195</v>
      </c>
      <c r="B199" s="22" t="s">
        <v>203</v>
      </c>
      <c r="C199" s="20">
        <v>50.69</v>
      </c>
      <c r="D199" s="20">
        <v>0</v>
      </c>
      <c r="E199" s="20">
        <v>-15.8926</v>
      </c>
      <c r="F199" s="20">
        <f>D199-C199+E199</f>
        <v>-66.5826</v>
      </c>
      <c r="G199" s="21">
        <f>F199*1000</f>
        <v>-66582.6</v>
      </c>
    </row>
    <row r="200" s="8" customFormat="1" ht="19" customHeight="1" spans="1:7">
      <c r="A200" s="18">
        <f>A199+1</f>
        <v>196</v>
      </c>
      <c r="B200" s="22" t="s">
        <v>204</v>
      </c>
      <c r="C200" s="20">
        <v>95.89</v>
      </c>
      <c r="D200" s="20">
        <v>50</v>
      </c>
      <c r="E200" s="20">
        <v>-31.2842</v>
      </c>
      <c r="F200" s="20">
        <f t="shared" ref="F200:F263" si="12">D200-C200+E200</f>
        <v>-77.1742</v>
      </c>
      <c r="G200" s="21">
        <f t="shared" ref="G200:G263" si="13">F200*1000</f>
        <v>-77174.2</v>
      </c>
    </row>
    <row r="201" s="8" customFormat="1" ht="19" customHeight="1" spans="1:7">
      <c r="A201" s="18">
        <f>A200+1</f>
        <v>197</v>
      </c>
      <c r="B201" s="22" t="s">
        <v>205</v>
      </c>
      <c r="C201" s="20">
        <v>81.129</v>
      </c>
      <c r="D201" s="20">
        <v>0</v>
      </c>
      <c r="E201" s="20">
        <v>-32.2357</v>
      </c>
      <c r="F201" s="20">
        <f>D201-C201+E201</f>
        <v>-113.3647</v>
      </c>
      <c r="G201" s="21">
        <f>F201*1000</f>
        <v>-113364.7</v>
      </c>
    </row>
    <row r="202" s="8" customFormat="1" ht="19" customHeight="1" spans="1:7">
      <c r="A202" s="18">
        <f>A201+1</f>
        <v>198</v>
      </c>
      <c r="B202" s="22" t="s">
        <v>206</v>
      </c>
      <c r="C202" s="20">
        <v>167.413</v>
      </c>
      <c r="D202" s="20">
        <v>100</v>
      </c>
      <c r="E202" s="20">
        <v>-110.2333</v>
      </c>
      <c r="F202" s="20">
        <f>D202-C202+E202</f>
        <v>-177.6463</v>
      </c>
      <c r="G202" s="21">
        <f>F202*1000</f>
        <v>-177646.3</v>
      </c>
    </row>
    <row r="203" s="8" customFormat="1" ht="19" customHeight="1" spans="1:7">
      <c r="A203" s="18">
        <f>A202+1</f>
        <v>199</v>
      </c>
      <c r="B203" s="22" t="s">
        <v>207</v>
      </c>
      <c r="C203" s="20">
        <v>28.238</v>
      </c>
      <c r="D203" s="20">
        <v>0</v>
      </c>
      <c r="E203" s="20">
        <v>-46.2768</v>
      </c>
      <c r="F203" s="20">
        <f>D203-C203+E203</f>
        <v>-74.5148</v>
      </c>
      <c r="G203" s="21">
        <f>F203*1000</f>
        <v>-74514.8</v>
      </c>
    </row>
    <row r="204" s="8" customFormat="1" ht="19" customHeight="1" spans="1:7">
      <c r="A204" s="18">
        <f>A203+1</f>
        <v>200</v>
      </c>
      <c r="B204" s="22" t="s">
        <v>208</v>
      </c>
      <c r="C204" s="20">
        <v>18.752</v>
      </c>
      <c r="D204" s="20">
        <v>0</v>
      </c>
      <c r="E204" s="20">
        <v>-17.8923</v>
      </c>
      <c r="F204" s="20">
        <f>D204-C204+E204</f>
        <v>-36.6443</v>
      </c>
      <c r="G204" s="21">
        <f>F204*1000</f>
        <v>-36644.3</v>
      </c>
    </row>
    <row r="205" s="8" customFormat="1" ht="19" customHeight="1" spans="1:7">
      <c r="A205" s="18">
        <f>A204+1</f>
        <v>201</v>
      </c>
      <c r="B205" s="22" t="s">
        <v>209</v>
      </c>
      <c r="C205" s="20">
        <v>0</v>
      </c>
      <c r="D205" s="20">
        <v>24.75</v>
      </c>
      <c r="E205" s="20">
        <v>-17.0813</v>
      </c>
      <c r="F205" s="20">
        <f>D205-C205+E205</f>
        <v>7.6687</v>
      </c>
      <c r="G205" s="21">
        <f>F205*1000</f>
        <v>7668.7</v>
      </c>
    </row>
    <row r="206" s="8" customFormat="1" ht="19" customHeight="1" spans="1:7">
      <c r="A206" s="18">
        <f>A205+1</f>
        <v>202</v>
      </c>
      <c r="B206" s="22" t="s">
        <v>210</v>
      </c>
      <c r="C206" s="20">
        <v>0.876</v>
      </c>
      <c r="D206" s="20">
        <v>24.75</v>
      </c>
      <c r="E206" s="20">
        <v>-17.8109</v>
      </c>
      <c r="F206" s="20">
        <f>D206-C206+E206</f>
        <v>6.0631</v>
      </c>
      <c r="G206" s="21">
        <f>F206*1000</f>
        <v>6063.1</v>
      </c>
    </row>
    <row r="207" s="8" customFormat="1" ht="19" customHeight="1" spans="1:7">
      <c r="A207" s="18">
        <f t="shared" ref="A207:A270" si="14">A206+1</f>
        <v>203</v>
      </c>
      <c r="B207" s="22" t="s">
        <v>211</v>
      </c>
      <c r="C207" s="20">
        <v>7.896</v>
      </c>
      <c r="D207" s="20">
        <v>0</v>
      </c>
      <c r="E207" s="20">
        <v>-24.0924</v>
      </c>
      <c r="F207" s="20">
        <f>D207-C207+E207</f>
        <v>-31.9884</v>
      </c>
      <c r="G207" s="21">
        <f>F207*1000</f>
        <v>-31988.4</v>
      </c>
    </row>
    <row r="208" s="8" customFormat="1" ht="19" customHeight="1" spans="1:7">
      <c r="A208" s="18">
        <f>A207+1</f>
        <v>204</v>
      </c>
      <c r="B208" s="22" t="s">
        <v>212</v>
      </c>
      <c r="C208" s="20">
        <v>157.993</v>
      </c>
      <c r="D208" s="20">
        <v>0</v>
      </c>
      <c r="E208" s="20">
        <v>-93.9822</v>
      </c>
      <c r="F208" s="20">
        <f>D208-C208+E208</f>
        <v>-251.9752</v>
      </c>
      <c r="G208" s="21">
        <f>F208*1000</f>
        <v>-251975.2</v>
      </c>
    </row>
    <row r="209" s="8" customFormat="1" ht="19" customHeight="1" spans="1:7">
      <c r="A209" s="18">
        <f>A208+1</f>
        <v>205</v>
      </c>
      <c r="B209" s="22" t="s">
        <v>213</v>
      </c>
      <c r="C209" s="20">
        <v>158.346</v>
      </c>
      <c r="D209" s="20">
        <v>0</v>
      </c>
      <c r="E209" s="20">
        <v>-93.9822</v>
      </c>
      <c r="F209" s="20">
        <f>D209-C209+E209</f>
        <v>-252.3282</v>
      </c>
      <c r="G209" s="21">
        <f>F209*1000</f>
        <v>-252328.2</v>
      </c>
    </row>
    <row r="210" s="8" customFormat="1" ht="19" customHeight="1" spans="1:7">
      <c r="A210" s="18">
        <f>A209+1</f>
        <v>206</v>
      </c>
      <c r="B210" s="22" t="s">
        <v>214</v>
      </c>
      <c r="C210" s="20">
        <v>30</v>
      </c>
      <c r="D210" s="20">
        <v>0</v>
      </c>
      <c r="E210" s="20">
        <v>-16.4117</v>
      </c>
      <c r="F210" s="20">
        <f>D210-C210+E210</f>
        <v>-46.4117</v>
      </c>
      <c r="G210" s="21">
        <f>F210*1000</f>
        <v>-46411.7</v>
      </c>
    </row>
    <row r="211" s="8" customFormat="1" ht="19" customHeight="1" spans="1:7">
      <c r="A211" s="18">
        <f>A210+1</f>
        <v>207</v>
      </c>
      <c r="B211" s="22" t="s">
        <v>215</v>
      </c>
      <c r="C211" s="20">
        <v>339.623</v>
      </c>
      <c r="D211" s="20">
        <v>100</v>
      </c>
      <c r="E211" s="20">
        <v>-121.7605</v>
      </c>
      <c r="F211" s="20">
        <f>D211-C211+E211</f>
        <v>-361.3835</v>
      </c>
      <c r="G211" s="21">
        <f>F211*1000</f>
        <v>-361383.5</v>
      </c>
    </row>
    <row r="212" s="8" customFormat="1" ht="19" customHeight="1" spans="1:7">
      <c r="A212" s="18">
        <f>A211+1</f>
        <v>208</v>
      </c>
      <c r="B212" s="22" t="s">
        <v>216</v>
      </c>
      <c r="C212" s="20">
        <v>31.053</v>
      </c>
      <c r="D212" s="20">
        <v>0</v>
      </c>
      <c r="E212" s="20">
        <v>-23.4165</v>
      </c>
      <c r="F212" s="20">
        <f>D212-C212+E212</f>
        <v>-54.4695</v>
      </c>
      <c r="G212" s="21">
        <f>F212*1000</f>
        <v>-54469.5</v>
      </c>
    </row>
    <row r="213" s="8" customFormat="1" ht="19" customHeight="1" spans="1:7">
      <c r="A213" s="18">
        <f>A212+1</f>
        <v>209</v>
      </c>
      <c r="B213" s="22" t="s">
        <v>217</v>
      </c>
      <c r="C213" s="20">
        <v>54.75</v>
      </c>
      <c r="D213" s="20">
        <v>0</v>
      </c>
      <c r="E213" s="20">
        <v>-14.4349</v>
      </c>
      <c r="F213" s="20">
        <f>D213-C213+E213</f>
        <v>-69.1849</v>
      </c>
      <c r="G213" s="21">
        <f>F213*1000</f>
        <v>-69184.9</v>
      </c>
    </row>
    <row r="214" s="8" customFormat="1" ht="19" customHeight="1" spans="1:7">
      <c r="A214" s="18">
        <f>A213+1</f>
        <v>210</v>
      </c>
      <c r="B214" s="22" t="s">
        <v>218</v>
      </c>
      <c r="C214" s="20">
        <v>46.042</v>
      </c>
      <c r="D214" s="20">
        <v>0</v>
      </c>
      <c r="E214" s="20">
        <v>-74.8827</v>
      </c>
      <c r="F214" s="20">
        <f>D214-C214+E214</f>
        <v>-120.9247</v>
      </c>
      <c r="G214" s="21">
        <f>F214*1000</f>
        <v>-120924.7</v>
      </c>
    </row>
    <row r="215" s="8" customFormat="1" ht="19" customHeight="1" spans="1:7">
      <c r="A215" s="18">
        <f>A214+1</f>
        <v>211</v>
      </c>
      <c r="B215" s="22" t="s">
        <v>219</v>
      </c>
      <c r="C215" s="20">
        <v>30</v>
      </c>
      <c r="D215" s="20">
        <v>12.45</v>
      </c>
      <c r="E215" s="20">
        <v>-5.5098</v>
      </c>
      <c r="F215" s="20">
        <f>D215-C215+E215</f>
        <v>-23.0598</v>
      </c>
      <c r="G215" s="21">
        <f>F215*1000</f>
        <v>-23059.8</v>
      </c>
    </row>
    <row r="216" s="8" customFormat="1" ht="19" customHeight="1" spans="1:7">
      <c r="A216" s="18">
        <f>A215+1</f>
        <v>212</v>
      </c>
      <c r="B216" s="22" t="s">
        <v>220</v>
      </c>
      <c r="C216" s="20">
        <v>0</v>
      </c>
      <c r="D216" s="20">
        <v>12.45</v>
      </c>
      <c r="E216" s="20">
        <v>-3.9015</v>
      </c>
      <c r="F216" s="20">
        <f>D216-C216+E216</f>
        <v>8.5485</v>
      </c>
      <c r="G216" s="21">
        <f>F216*1000</f>
        <v>8548.5</v>
      </c>
    </row>
    <row r="217" s="8" customFormat="1" ht="19" customHeight="1" spans="1:7">
      <c r="A217" s="18">
        <f>A216+1</f>
        <v>213</v>
      </c>
      <c r="B217" s="22" t="s">
        <v>221</v>
      </c>
      <c r="C217" s="20">
        <v>535.766</v>
      </c>
      <c r="D217" s="20">
        <v>0</v>
      </c>
      <c r="E217" s="20">
        <v>-197.7002</v>
      </c>
      <c r="F217" s="20">
        <f>D217-C217+E217</f>
        <v>-733.4662</v>
      </c>
      <c r="G217" s="21">
        <f>F217*1000</f>
        <v>-733466.2</v>
      </c>
    </row>
    <row r="218" s="8" customFormat="1" ht="19" customHeight="1" spans="1:7">
      <c r="A218" s="18">
        <f>A217+1</f>
        <v>214</v>
      </c>
      <c r="B218" s="22" t="s">
        <v>222</v>
      </c>
      <c r="C218" s="20">
        <v>31.059</v>
      </c>
      <c r="D218" s="20">
        <v>0</v>
      </c>
      <c r="E218" s="20">
        <v>-18.7049</v>
      </c>
      <c r="F218" s="20">
        <f>D218-C218+E218</f>
        <v>-49.7639</v>
      </c>
      <c r="G218" s="21">
        <f>F218*1000</f>
        <v>-49763.9</v>
      </c>
    </row>
    <row r="219" s="8" customFormat="1" ht="19" customHeight="1" spans="1:7">
      <c r="A219" s="18">
        <f>A218+1</f>
        <v>215</v>
      </c>
      <c r="B219" s="22" t="s">
        <v>223</v>
      </c>
      <c r="C219" s="20">
        <v>0</v>
      </c>
      <c r="D219" s="20">
        <v>25</v>
      </c>
      <c r="E219" s="20">
        <v>-13.5584</v>
      </c>
      <c r="F219" s="20">
        <f>D219-C219+E219</f>
        <v>11.4416</v>
      </c>
      <c r="G219" s="21">
        <f>F219*1000</f>
        <v>11441.6</v>
      </c>
    </row>
    <row r="220" s="8" customFormat="1" ht="19" customHeight="1" spans="1:7">
      <c r="A220" s="18">
        <f>A219+1</f>
        <v>216</v>
      </c>
      <c r="B220" s="22" t="s">
        <v>224</v>
      </c>
      <c r="C220" s="20">
        <v>9.056</v>
      </c>
      <c r="D220" s="20">
        <v>25</v>
      </c>
      <c r="E220" s="20">
        <v>-19.6854</v>
      </c>
      <c r="F220" s="20">
        <f>D220-C220+E220</f>
        <v>-3.7414</v>
      </c>
      <c r="G220" s="21">
        <f>F220*1000</f>
        <v>-3741.4</v>
      </c>
    </row>
    <row r="221" s="8" customFormat="1" ht="19" customHeight="1" spans="1:7">
      <c r="A221" s="18">
        <f>A220+1</f>
        <v>217</v>
      </c>
      <c r="B221" s="22" t="s">
        <v>225</v>
      </c>
      <c r="C221" s="20">
        <v>20.013</v>
      </c>
      <c r="D221" s="20">
        <v>25</v>
      </c>
      <c r="E221" s="20">
        <v>-20.8666</v>
      </c>
      <c r="F221" s="20">
        <f>D221-C221+E221</f>
        <v>-15.8796</v>
      </c>
      <c r="G221" s="21">
        <f>F221*1000</f>
        <v>-15879.6</v>
      </c>
    </row>
    <row r="222" s="8" customFormat="1" ht="19" customHeight="1" spans="1:7">
      <c r="A222" s="18">
        <f>A221+1</f>
        <v>218</v>
      </c>
      <c r="B222" s="22" t="s">
        <v>226</v>
      </c>
      <c r="C222" s="20">
        <v>48.65</v>
      </c>
      <c r="D222" s="20">
        <v>0</v>
      </c>
      <c r="E222" s="20">
        <v>-10.0614</v>
      </c>
      <c r="F222" s="20">
        <f>D222-C222+E222</f>
        <v>-58.7114</v>
      </c>
      <c r="G222" s="21">
        <f>F222*1000</f>
        <v>-58711.4</v>
      </c>
    </row>
    <row r="223" s="8" customFormat="1" ht="19" customHeight="1" spans="1:7">
      <c r="A223" s="18">
        <f>A222+1</f>
        <v>219</v>
      </c>
      <c r="B223" s="22" t="s">
        <v>227</v>
      </c>
      <c r="C223" s="20">
        <v>30</v>
      </c>
      <c r="D223" s="20">
        <v>0</v>
      </c>
      <c r="E223" s="20">
        <v>-16.6074</v>
      </c>
      <c r="F223" s="20">
        <f>D223-C223+E223</f>
        <v>-46.6074</v>
      </c>
      <c r="G223" s="21">
        <f>F223*1000</f>
        <v>-46607.4</v>
      </c>
    </row>
    <row r="224" s="8" customFormat="1" ht="19" customHeight="1" spans="1:7">
      <c r="A224" s="18">
        <f>A223+1</f>
        <v>220</v>
      </c>
      <c r="B224" s="22" t="s">
        <v>228</v>
      </c>
      <c r="C224" s="20">
        <v>85.468</v>
      </c>
      <c r="D224" s="20">
        <v>0</v>
      </c>
      <c r="E224" s="20">
        <v>-30.1865</v>
      </c>
      <c r="F224" s="20">
        <f>D224-C224+E224</f>
        <v>-115.6545</v>
      </c>
      <c r="G224" s="21">
        <f>F224*1000</f>
        <v>-115654.5</v>
      </c>
    </row>
    <row r="225" s="8" customFormat="1" ht="19" customHeight="1" spans="1:7">
      <c r="A225" s="18">
        <f>A224+1</f>
        <v>221</v>
      </c>
      <c r="B225" s="22" t="s">
        <v>229</v>
      </c>
      <c r="C225" s="20">
        <v>0</v>
      </c>
      <c r="D225" s="20">
        <v>0</v>
      </c>
      <c r="E225" s="20">
        <v>-2.16</v>
      </c>
      <c r="F225" s="20">
        <f>D225-C225+E225</f>
        <v>-2.16</v>
      </c>
      <c r="G225" s="21">
        <f>F225*1000</f>
        <v>-2160</v>
      </c>
    </row>
    <row r="226" s="8" customFormat="1" ht="19" customHeight="1" spans="1:7">
      <c r="A226" s="18">
        <f>A225+1</f>
        <v>222</v>
      </c>
      <c r="B226" s="22" t="s">
        <v>230</v>
      </c>
      <c r="C226" s="20">
        <v>0</v>
      </c>
      <c r="D226" s="20">
        <v>0</v>
      </c>
      <c r="E226" s="20">
        <v>-37.5418</v>
      </c>
      <c r="F226" s="20">
        <f>D226-C226+E226</f>
        <v>-37.5418</v>
      </c>
      <c r="G226" s="21">
        <f>F226*1000</f>
        <v>-37541.8</v>
      </c>
    </row>
    <row r="227" s="8" customFormat="1" ht="19" customHeight="1" spans="1:7">
      <c r="A227" s="18">
        <f>A226+1</f>
        <v>223</v>
      </c>
      <c r="B227" s="22" t="s">
        <v>231</v>
      </c>
      <c r="C227" s="20">
        <v>0</v>
      </c>
      <c r="D227" s="20">
        <v>0</v>
      </c>
      <c r="E227" s="20">
        <v>-37.277</v>
      </c>
      <c r="F227" s="20">
        <f>D227-C227+E227</f>
        <v>-37.277</v>
      </c>
      <c r="G227" s="21">
        <f>F227*1000</f>
        <v>-37277</v>
      </c>
    </row>
    <row r="228" s="8" customFormat="1" ht="19" customHeight="1" spans="1:7">
      <c r="A228" s="18">
        <f>A227+1</f>
        <v>224</v>
      </c>
      <c r="B228" s="22" t="s">
        <v>232</v>
      </c>
      <c r="C228" s="20">
        <v>0</v>
      </c>
      <c r="D228" s="20">
        <v>0</v>
      </c>
      <c r="E228" s="20">
        <v>-32.3303</v>
      </c>
      <c r="F228" s="20">
        <f>D228-C228+E228</f>
        <v>-32.3303</v>
      </c>
      <c r="G228" s="21">
        <f>F228*1000</f>
        <v>-32330.3</v>
      </c>
    </row>
    <row r="229" s="8" customFormat="1" ht="19" customHeight="1" spans="1:7">
      <c r="A229" s="18">
        <f>A228+1</f>
        <v>225</v>
      </c>
      <c r="B229" s="22" t="s">
        <v>233</v>
      </c>
      <c r="C229" s="20">
        <v>2.45</v>
      </c>
      <c r="D229" s="20">
        <v>0</v>
      </c>
      <c r="E229" s="20">
        <v>-5.8683</v>
      </c>
      <c r="F229" s="20">
        <f>D229-C229+E229</f>
        <v>-8.3183</v>
      </c>
      <c r="G229" s="21">
        <f>F229*1000</f>
        <v>-8318.3</v>
      </c>
    </row>
    <row r="230" s="8" customFormat="1" ht="19" customHeight="1" spans="1:7">
      <c r="A230" s="18">
        <f>A229+1</f>
        <v>226</v>
      </c>
      <c r="B230" s="22" t="s">
        <v>234</v>
      </c>
      <c r="C230" s="20">
        <v>30</v>
      </c>
      <c r="D230" s="20">
        <v>0</v>
      </c>
      <c r="E230" s="20">
        <v>-2.5817</v>
      </c>
      <c r="F230" s="20">
        <f>D230-C230+E230</f>
        <v>-32.5817</v>
      </c>
      <c r="G230" s="21">
        <f>F230*1000</f>
        <v>-32581.7</v>
      </c>
    </row>
    <row r="231" s="8" customFormat="1" ht="19" customHeight="1" spans="1:7">
      <c r="A231" s="18">
        <f>A230+1</f>
        <v>227</v>
      </c>
      <c r="B231" s="22" t="s">
        <v>235</v>
      </c>
      <c r="C231" s="20">
        <v>7.911</v>
      </c>
      <c r="D231" s="20">
        <v>0</v>
      </c>
      <c r="E231" s="20">
        <v>-21.8636</v>
      </c>
      <c r="F231" s="20">
        <f>D231-C231+E231</f>
        <v>-29.7746</v>
      </c>
      <c r="G231" s="21">
        <f>F231*1000</f>
        <v>-29774.6</v>
      </c>
    </row>
    <row r="232" s="8" customFormat="1" ht="19" customHeight="1" spans="1:7">
      <c r="A232" s="18">
        <f>A231+1</f>
        <v>228</v>
      </c>
      <c r="B232" s="23" t="s">
        <v>236</v>
      </c>
      <c r="C232" s="20">
        <v>1.604</v>
      </c>
      <c r="D232" s="20">
        <v>0</v>
      </c>
      <c r="E232" s="20">
        <v>-8.067</v>
      </c>
      <c r="F232" s="20">
        <f>D232-C232+E232</f>
        <v>-9.671</v>
      </c>
      <c r="G232" s="21">
        <f>F232*1000</f>
        <v>-9671</v>
      </c>
    </row>
    <row r="233" s="8" customFormat="1" ht="19" customHeight="1" spans="1:7">
      <c r="A233" s="18">
        <f>A232+1</f>
        <v>229</v>
      </c>
      <c r="B233" s="22" t="s">
        <v>237</v>
      </c>
      <c r="C233" s="20">
        <v>0.203</v>
      </c>
      <c r="D233" s="20">
        <v>0</v>
      </c>
      <c r="E233" s="20">
        <v>-8.8525</v>
      </c>
      <c r="F233" s="20">
        <f>D233-C233+E233</f>
        <v>-9.0555</v>
      </c>
      <c r="G233" s="21">
        <f>F233*1000</f>
        <v>-9055.5</v>
      </c>
    </row>
    <row r="234" s="8" customFormat="1" ht="19" customHeight="1" spans="1:7">
      <c r="A234" s="18">
        <f>A233+1</f>
        <v>230</v>
      </c>
      <c r="B234" s="22" t="s">
        <v>238</v>
      </c>
      <c r="C234" s="20">
        <v>1.537</v>
      </c>
      <c r="D234" s="20">
        <v>9</v>
      </c>
      <c r="E234" s="20">
        <v>-8.5797</v>
      </c>
      <c r="F234" s="20">
        <f>D234-C234+E234</f>
        <v>-1.1167</v>
      </c>
      <c r="G234" s="21">
        <f>F234*1000</f>
        <v>-1116.7</v>
      </c>
    </row>
    <row r="235" s="8" customFormat="1" ht="19" customHeight="1" spans="1:7">
      <c r="A235" s="18">
        <f>A234+1</f>
        <v>231</v>
      </c>
      <c r="B235" s="22" t="s">
        <v>239</v>
      </c>
      <c r="C235" s="20">
        <v>0</v>
      </c>
      <c r="D235" s="20">
        <v>5</v>
      </c>
      <c r="E235" s="20">
        <v>-4.2027</v>
      </c>
      <c r="F235" s="20">
        <f>D235-C235+E235</f>
        <v>0.7973</v>
      </c>
      <c r="G235" s="21">
        <f>F235*1000</f>
        <v>797.3</v>
      </c>
    </row>
    <row r="236" s="8" customFormat="1" ht="19" customHeight="1" spans="1:7">
      <c r="A236" s="18">
        <f>A235+1</f>
        <v>232</v>
      </c>
      <c r="B236" s="22" t="s">
        <v>240</v>
      </c>
      <c r="C236" s="20">
        <v>0</v>
      </c>
      <c r="D236" s="20">
        <v>4.5</v>
      </c>
      <c r="E236" s="20">
        <v>-4.5178</v>
      </c>
      <c r="F236" s="20">
        <f>D236-C236+E236</f>
        <v>-0.0178000000000003</v>
      </c>
      <c r="G236" s="21">
        <f>F236*1000</f>
        <v>-17.8000000000003</v>
      </c>
    </row>
    <row r="237" s="8" customFormat="1" ht="19" customHeight="1" spans="1:7">
      <c r="A237" s="18">
        <f>A236+1</f>
        <v>233</v>
      </c>
      <c r="B237" s="19" t="s">
        <v>241</v>
      </c>
      <c r="C237" s="20">
        <v>0</v>
      </c>
      <c r="D237" s="20">
        <v>0</v>
      </c>
      <c r="E237" s="20">
        <v>-4.4649</v>
      </c>
      <c r="F237" s="20">
        <f>D237-C237+E237</f>
        <v>-4.4649</v>
      </c>
      <c r="G237" s="21">
        <f>F237*1000</f>
        <v>-4464.9</v>
      </c>
    </row>
    <row r="238" s="8" customFormat="1" ht="19" customHeight="1" spans="1:7">
      <c r="A238" s="18">
        <f>A237+1</f>
        <v>234</v>
      </c>
      <c r="B238" s="22" t="s">
        <v>242</v>
      </c>
      <c r="C238" s="20">
        <v>10.68</v>
      </c>
      <c r="D238" s="20">
        <v>0</v>
      </c>
      <c r="E238" s="20">
        <v>-9.6861</v>
      </c>
      <c r="F238" s="20">
        <f>D238-C238+E238</f>
        <v>-20.3661</v>
      </c>
      <c r="G238" s="21">
        <f>F238*1000</f>
        <v>-20366.1</v>
      </c>
    </row>
    <row r="239" s="8" customFormat="1" ht="19" customHeight="1" spans="1:7">
      <c r="A239" s="18">
        <f>A238+1</f>
        <v>235</v>
      </c>
      <c r="B239" s="22" t="s">
        <v>243</v>
      </c>
      <c r="C239" s="20">
        <v>0</v>
      </c>
      <c r="D239" s="20">
        <v>0</v>
      </c>
      <c r="E239" s="20">
        <v>-4.0818</v>
      </c>
      <c r="F239" s="20">
        <f>D239-C239+E239</f>
        <v>-4.0818</v>
      </c>
      <c r="G239" s="21">
        <f>F239*1000</f>
        <v>-4081.8</v>
      </c>
    </row>
    <row r="240" s="8" customFormat="1" ht="19" customHeight="1" spans="1:7">
      <c r="A240" s="18">
        <f>A239+1</f>
        <v>236</v>
      </c>
      <c r="B240" s="19" t="s">
        <v>244</v>
      </c>
      <c r="C240" s="20">
        <v>30.89</v>
      </c>
      <c r="D240" s="20">
        <v>0</v>
      </c>
      <c r="E240" s="20">
        <v>-11.975</v>
      </c>
      <c r="F240" s="20">
        <f>D240-C240+E240</f>
        <v>-42.865</v>
      </c>
      <c r="G240" s="21">
        <f>F240*1000</f>
        <v>-42865</v>
      </c>
    </row>
    <row r="241" s="8" customFormat="1" ht="19" customHeight="1" spans="1:7">
      <c r="A241" s="18">
        <f>A240+1</f>
        <v>237</v>
      </c>
      <c r="B241" s="22" t="s">
        <v>245</v>
      </c>
      <c r="C241" s="20">
        <v>3.946</v>
      </c>
      <c r="D241" s="20">
        <v>0</v>
      </c>
      <c r="E241" s="20">
        <v>-8.9894</v>
      </c>
      <c r="F241" s="20">
        <f>D241-C241+E241</f>
        <v>-12.9354</v>
      </c>
      <c r="G241" s="21">
        <f>F241*1000</f>
        <v>-12935.4</v>
      </c>
    </row>
    <row r="242" s="8" customFormat="1" ht="19" customHeight="1" spans="1:7">
      <c r="A242" s="18">
        <f>A241+1</f>
        <v>238</v>
      </c>
      <c r="B242" s="22" t="s">
        <v>246</v>
      </c>
      <c r="C242" s="20">
        <v>32.099</v>
      </c>
      <c r="D242" s="20">
        <v>0</v>
      </c>
      <c r="E242" s="20">
        <v>-9.4759</v>
      </c>
      <c r="F242" s="20">
        <f>D242-C242+E242</f>
        <v>-41.5749</v>
      </c>
      <c r="G242" s="21">
        <f>F242*1000</f>
        <v>-41574.9</v>
      </c>
    </row>
    <row r="243" s="8" customFormat="1" ht="19" customHeight="1" spans="1:7">
      <c r="A243" s="18">
        <f>A242+1</f>
        <v>239</v>
      </c>
      <c r="B243" s="19" t="s">
        <v>247</v>
      </c>
      <c r="C243" s="20">
        <v>32.2</v>
      </c>
      <c r="D243" s="20">
        <v>10</v>
      </c>
      <c r="E243" s="20">
        <v>-8.6207</v>
      </c>
      <c r="F243" s="20">
        <f>D243-C243+E243</f>
        <v>-30.8207</v>
      </c>
      <c r="G243" s="21">
        <f>F243*1000</f>
        <v>-30820.7</v>
      </c>
    </row>
    <row r="244" s="8" customFormat="1" ht="19" customHeight="1" spans="1:7">
      <c r="A244" s="18">
        <f>A243+1</f>
        <v>240</v>
      </c>
      <c r="B244" s="24" t="s">
        <v>248</v>
      </c>
      <c r="C244" s="20">
        <v>4.148</v>
      </c>
      <c r="D244" s="20">
        <v>15</v>
      </c>
      <c r="E244" s="20">
        <v>-13.3273</v>
      </c>
      <c r="F244" s="20">
        <f>D244-C244+E244</f>
        <v>-2.4753</v>
      </c>
      <c r="G244" s="21">
        <f>F244*1000</f>
        <v>-2475.3</v>
      </c>
    </row>
    <row r="245" s="8" customFormat="1" ht="19" customHeight="1" spans="1:7">
      <c r="A245" s="18">
        <f>A244+1</f>
        <v>241</v>
      </c>
      <c r="B245" s="19" t="s">
        <v>249</v>
      </c>
      <c r="C245" s="20">
        <v>0.714</v>
      </c>
      <c r="D245" s="20">
        <v>25</v>
      </c>
      <c r="E245" s="20">
        <v>-24.3589</v>
      </c>
      <c r="F245" s="20">
        <f>D245-C245+E245</f>
        <v>-0.0728999999999971</v>
      </c>
      <c r="G245" s="21">
        <f>F245*1000</f>
        <v>-72.8999999999971</v>
      </c>
    </row>
    <row r="246" s="8" customFormat="1" ht="19" customHeight="1" spans="1:7">
      <c r="A246" s="18">
        <f>A245+1</f>
        <v>242</v>
      </c>
      <c r="B246" s="19" t="s">
        <v>250</v>
      </c>
      <c r="C246" s="20">
        <v>46.852</v>
      </c>
      <c r="D246" s="20">
        <v>25</v>
      </c>
      <c r="E246" s="20">
        <v>-25.6669</v>
      </c>
      <c r="F246" s="20">
        <f>D246-C246+E246</f>
        <v>-47.5189</v>
      </c>
      <c r="G246" s="21">
        <f>F246*1000</f>
        <v>-47518.9</v>
      </c>
    </row>
    <row r="247" s="8" customFormat="1" ht="19" customHeight="1" spans="1:7">
      <c r="A247" s="18">
        <f>A246+1</f>
        <v>243</v>
      </c>
      <c r="B247" s="24" t="s">
        <v>251</v>
      </c>
      <c r="C247" s="20">
        <v>25.118</v>
      </c>
      <c r="D247" s="20">
        <v>25</v>
      </c>
      <c r="E247" s="20">
        <v>-22.3744</v>
      </c>
      <c r="F247" s="20">
        <f>D247-C247+E247</f>
        <v>-22.4924</v>
      </c>
      <c r="G247" s="21">
        <f>F247*1000</f>
        <v>-22492.4</v>
      </c>
    </row>
    <row r="248" s="8" customFormat="1" ht="19" customHeight="1" spans="1:7">
      <c r="A248" s="18">
        <f>A247+1</f>
        <v>244</v>
      </c>
      <c r="B248" s="24" t="s">
        <v>252</v>
      </c>
      <c r="C248" s="20">
        <v>0.838</v>
      </c>
      <c r="D248" s="20">
        <v>20</v>
      </c>
      <c r="E248" s="20">
        <v>-20.7766</v>
      </c>
      <c r="F248" s="20">
        <f>D248-C248+E248</f>
        <v>-1.6146</v>
      </c>
      <c r="G248" s="21">
        <f>F248*1000</f>
        <v>-1614.6</v>
      </c>
    </row>
    <row r="249" s="8" customFormat="1" ht="19" customHeight="1" spans="1:7">
      <c r="A249" s="18">
        <f>A248+1</f>
        <v>245</v>
      </c>
      <c r="B249" s="19" t="s">
        <v>253</v>
      </c>
      <c r="C249" s="20">
        <v>108.848</v>
      </c>
      <c r="D249" s="20">
        <v>20</v>
      </c>
      <c r="E249" s="20">
        <v>-17.7293</v>
      </c>
      <c r="F249" s="20">
        <f>D249-C249+E249</f>
        <v>-106.5773</v>
      </c>
      <c r="G249" s="21">
        <f>F249*1000</f>
        <v>-106577.3</v>
      </c>
    </row>
    <row r="250" s="8" customFormat="1" ht="19" customHeight="1" spans="1:7">
      <c r="A250" s="18">
        <f>A249+1</f>
        <v>246</v>
      </c>
      <c r="B250" s="24" t="s">
        <v>254</v>
      </c>
      <c r="C250" s="20">
        <v>23.211</v>
      </c>
      <c r="D250" s="20">
        <v>50</v>
      </c>
      <c r="E250" s="20">
        <v>-44.7393</v>
      </c>
      <c r="F250" s="20">
        <f>D250-C250+E250</f>
        <v>-17.9503</v>
      </c>
      <c r="G250" s="21">
        <f>F250*1000</f>
        <v>-17950.3</v>
      </c>
    </row>
    <row r="251" s="8" customFormat="1" ht="19" customHeight="1" spans="1:7">
      <c r="A251" s="18">
        <f>A250+1</f>
        <v>247</v>
      </c>
      <c r="B251" s="22" t="s">
        <v>255</v>
      </c>
      <c r="C251" s="20">
        <v>1.556</v>
      </c>
      <c r="D251" s="20">
        <v>14.5</v>
      </c>
      <c r="E251" s="20">
        <v>-13.5011</v>
      </c>
      <c r="F251" s="20">
        <f>D251-C251+E251</f>
        <v>-0.5571</v>
      </c>
      <c r="G251" s="21">
        <f>F251*1000</f>
        <v>-557.1</v>
      </c>
    </row>
    <row r="252" s="8" customFormat="1" ht="19" customHeight="1" spans="1:7">
      <c r="A252" s="18">
        <f>A251+1</f>
        <v>248</v>
      </c>
      <c r="B252" s="25" t="s">
        <v>256</v>
      </c>
      <c r="C252" s="20">
        <v>2.007</v>
      </c>
      <c r="D252" s="20">
        <v>13.5</v>
      </c>
      <c r="E252" s="20">
        <v>-13.7288</v>
      </c>
      <c r="F252" s="20">
        <f>D252-C252+E252</f>
        <v>-2.2358</v>
      </c>
      <c r="G252" s="21">
        <f>F252*1000</f>
        <v>-2235.8</v>
      </c>
    </row>
    <row r="253" s="8" customFormat="1" ht="19" customHeight="1" spans="1:7">
      <c r="A253" s="18">
        <f>A252+1</f>
        <v>249</v>
      </c>
      <c r="B253" s="25" t="s">
        <v>257</v>
      </c>
      <c r="C253" s="20">
        <v>50</v>
      </c>
      <c r="D253" s="20">
        <v>0</v>
      </c>
      <c r="E253" s="20">
        <v>-9.1567</v>
      </c>
      <c r="F253" s="20">
        <f>D253-C253+E253</f>
        <v>-59.1567</v>
      </c>
      <c r="G253" s="21">
        <f>F253*1000</f>
        <v>-59156.7</v>
      </c>
    </row>
    <row r="254" s="8" customFormat="1" ht="19" customHeight="1" spans="1:7">
      <c r="A254" s="18">
        <f>A253+1</f>
        <v>250</v>
      </c>
      <c r="B254" s="25" t="s">
        <v>258</v>
      </c>
      <c r="C254" s="20">
        <v>6.608</v>
      </c>
      <c r="D254" s="20">
        <v>0</v>
      </c>
      <c r="E254" s="20">
        <v>-10.5845</v>
      </c>
      <c r="F254" s="20">
        <f>D254-C254+E254</f>
        <v>-17.1925</v>
      </c>
      <c r="G254" s="21">
        <f>F254*1000</f>
        <v>-17192.5</v>
      </c>
    </row>
    <row r="255" s="8" customFormat="1" ht="19" customHeight="1" spans="1:7">
      <c r="A255" s="18">
        <f>A254+1</f>
        <v>251</v>
      </c>
      <c r="B255" s="25" t="s">
        <v>259</v>
      </c>
      <c r="C255" s="20">
        <v>50.478</v>
      </c>
      <c r="D255" s="20">
        <v>0</v>
      </c>
      <c r="E255" s="20">
        <v>-41.514</v>
      </c>
      <c r="F255" s="20">
        <f>D255-C255+E255</f>
        <v>-91.992</v>
      </c>
      <c r="G255" s="21">
        <f>F255*1000</f>
        <v>-91992</v>
      </c>
    </row>
    <row r="256" s="8" customFormat="1" ht="19" customHeight="1" spans="1:7">
      <c r="A256" s="18">
        <f>A255+1</f>
        <v>252</v>
      </c>
      <c r="B256" s="24" t="s">
        <v>260</v>
      </c>
      <c r="C256" s="20">
        <v>2.432</v>
      </c>
      <c r="D256" s="20">
        <v>0</v>
      </c>
      <c r="E256" s="20">
        <v>-9.3232</v>
      </c>
      <c r="F256" s="20">
        <f>D256-C256+E256</f>
        <v>-11.7552</v>
      </c>
      <c r="G256" s="21">
        <f>F256*1000</f>
        <v>-11755.2</v>
      </c>
    </row>
    <row r="257" s="8" customFormat="1" ht="19" customHeight="1" spans="1:7">
      <c r="A257" s="18">
        <f>A256+1</f>
        <v>253</v>
      </c>
      <c r="B257" s="24" t="s">
        <v>261</v>
      </c>
      <c r="C257" s="20">
        <v>62.521</v>
      </c>
      <c r="D257" s="20">
        <v>0</v>
      </c>
      <c r="E257" s="20">
        <v>-41.6006</v>
      </c>
      <c r="F257" s="20">
        <f>D257-C257+E257</f>
        <v>-104.1216</v>
      </c>
      <c r="G257" s="21">
        <f>F257*1000</f>
        <v>-104121.6</v>
      </c>
    </row>
    <row r="258" s="8" customFormat="1" ht="19" customHeight="1" spans="1:7">
      <c r="A258" s="18">
        <f>A257+1</f>
        <v>254</v>
      </c>
      <c r="B258" s="22" t="s">
        <v>262</v>
      </c>
      <c r="C258" s="20">
        <v>14.664</v>
      </c>
      <c r="D258" s="20">
        <v>0</v>
      </c>
      <c r="E258" s="20">
        <v>-10.96</v>
      </c>
      <c r="F258" s="20">
        <f>D258-C258+E258</f>
        <v>-25.624</v>
      </c>
      <c r="G258" s="21">
        <f>F258*1000</f>
        <v>-25624</v>
      </c>
    </row>
    <row r="259" s="8" customFormat="1" ht="19" customHeight="1" spans="1:7">
      <c r="A259" s="18">
        <f>A258+1</f>
        <v>255</v>
      </c>
      <c r="B259" s="22" t="s">
        <v>263</v>
      </c>
      <c r="C259" s="20">
        <v>0.969</v>
      </c>
      <c r="D259" s="20">
        <v>10</v>
      </c>
      <c r="E259" s="20">
        <v>-9.5133</v>
      </c>
      <c r="F259" s="20">
        <f>D259-C259+E259</f>
        <v>-0.482299999999999</v>
      </c>
      <c r="G259" s="21">
        <f>F259*1000</f>
        <v>-482.299999999999</v>
      </c>
    </row>
    <row r="260" s="8" customFormat="1" ht="19" customHeight="1" spans="1:7">
      <c r="A260" s="18">
        <f>A259+1</f>
        <v>256</v>
      </c>
      <c r="B260" s="24" t="s">
        <v>264</v>
      </c>
      <c r="C260" s="20">
        <v>2.777</v>
      </c>
      <c r="D260" s="20">
        <v>9.5</v>
      </c>
      <c r="E260" s="20">
        <v>-8.541</v>
      </c>
      <c r="F260" s="20">
        <f>D260-C260+E260</f>
        <v>-1.818</v>
      </c>
      <c r="G260" s="21">
        <f>F260*1000</f>
        <v>-1818</v>
      </c>
    </row>
    <row r="261" s="8" customFormat="1" ht="19" customHeight="1" spans="1:7">
      <c r="A261" s="18">
        <f>A260+1</f>
        <v>257</v>
      </c>
      <c r="B261" s="26" t="s">
        <v>265</v>
      </c>
      <c r="C261" s="20">
        <v>0</v>
      </c>
      <c r="D261" s="20">
        <v>4.5</v>
      </c>
      <c r="E261" s="20">
        <v>-4.2829</v>
      </c>
      <c r="F261" s="20">
        <f>D261-C261+E261</f>
        <v>0.2171</v>
      </c>
      <c r="G261" s="21">
        <f>F261*1000</f>
        <v>217.1</v>
      </c>
    </row>
    <row r="262" s="8" customFormat="1" ht="19" customHeight="1" spans="1:7">
      <c r="A262" s="18">
        <f>A261+1</f>
        <v>258</v>
      </c>
      <c r="B262" s="24" t="s">
        <v>266</v>
      </c>
      <c r="C262" s="20">
        <v>96.898</v>
      </c>
      <c r="D262" s="20">
        <v>20</v>
      </c>
      <c r="E262" s="20">
        <v>-17.0887</v>
      </c>
      <c r="F262" s="20">
        <f>D262-C262+E262</f>
        <v>-93.9867</v>
      </c>
      <c r="G262" s="21">
        <f>F262*1000</f>
        <v>-93986.7</v>
      </c>
    </row>
    <row r="263" s="8" customFormat="1" ht="19" customHeight="1" spans="1:7">
      <c r="A263" s="18">
        <f>A262+1</f>
        <v>259</v>
      </c>
      <c r="B263" s="26" t="s">
        <v>267</v>
      </c>
      <c r="C263" s="20">
        <v>0</v>
      </c>
      <c r="D263" s="20">
        <v>4.5</v>
      </c>
      <c r="E263" s="20">
        <v>-4.2261</v>
      </c>
      <c r="F263" s="20">
        <f>D263-C263+E263</f>
        <v>0.2739</v>
      </c>
      <c r="G263" s="21">
        <f>F263*1000</f>
        <v>273.9</v>
      </c>
    </row>
    <row r="264" s="8" customFormat="1" ht="19" customHeight="1" spans="1:7">
      <c r="A264" s="18">
        <f>A263+1</f>
        <v>260</v>
      </c>
      <c r="B264" s="26" t="s">
        <v>268</v>
      </c>
      <c r="C264" s="20">
        <v>0</v>
      </c>
      <c r="D264" s="20">
        <v>4.5</v>
      </c>
      <c r="E264" s="20">
        <v>-3.5924</v>
      </c>
      <c r="F264" s="20">
        <f t="shared" ref="F264:F327" si="15">D264-C264+E264</f>
        <v>0.9076</v>
      </c>
      <c r="G264" s="21">
        <f t="shared" ref="G264:G327" si="16">F264*1000</f>
        <v>907.6</v>
      </c>
    </row>
    <row r="265" s="8" customFormat="1" ht="19" customHeight="1" spans="1:7">
      <c r="A265" s="18">
        <f>A264+1</f>
        <v>261</v>
      </c>
      <c r="B265" s="26" t="s">
        <v>269</v>
      </c>
      <c r="C265" s="20">
        <v>100.26</v>
      </c>
      <c r="D265" s="20">
        <v>25</v>
      </c>
      <c r="E265" s="20">
        <v>-18.2312</v>
      </c>
      <c r="F265" s="20">
        <f>D265-C265+E265</f>
        <v>-93.4912</v>
      </c>
      <c r="G265" s="21">
        <f>F265*1000</f>
        <v>-93491.2</v>
      </c>
    </row>
    <row r="266" s="8" customFormat="1" ht="19" customHeight="1" spans="1:7">
      <c r="A266" s="18">
        <f>A265+1</f>
        <v>262</v>
      </c>
      <c r="B266" s="26" t="s">
        <v>270</v>
      </c>
      <c r="C266" s="20">
        <v>31.332</v>
      </c>
      <c r="D266" s="20">
        <v>10</v>
      </c>
      <c r="E266" s="20">
        <v>-8.6018</v>
      </c>
      <c r="F266" s="20">
        <f>D266-C266+E266</f>
        <v>-29.9338</v>
      </c>
      <c r="G266" s="21">
        <f>F266*1000</f>
        <v>-29933.8</v>
      </c>
    </row>
    <row r="267" s="8" customFormat="1" ht="19" customHeight="1" spans="1:7">
      <c r="A267" s="18">
        <f>A266+1</f>
        <v>263</v>
      </c>
      <c r="B267" s="26" t="s">
        <v>271</v>
      </c>
      <c r="C267" s="20">
        <v>7.205</v>
      </c>
      <c r="D267" s="20">
        <v>14.5</v>
      </c>
      <c r="E267" s="20">
        <v>-12.2845</v>
      </c>
      <c r="F267" s="20">
        <f>D267-C267+E267</f>
        <v>-4.9895</v>
      </c>
      <c r="G267" s="21">
        <f>F267*1000</f>
        <v>-4989.5</v>
      </c>
    </row>
    <row r="268" s="8" customFormat="1" ht="19" customHeight="1" spans="1:7">
      <c r="A268" s="18">
        <f>A267+1</f>
        <v>264</v>
      </c>
      <c r="B268" s="26" t="s">
        <v>272</v>
      </c>
      <c r="C268" s="20">
        <v>0.187</v>
      </c>
      <c r="D268" s="20">
        <v>14.5</v>
      </c>
      <c r="E268" s="20">
        <v>-11.6225</v>
      </c>
      <c r="F268" s="20">
        <f>D268-C268+E268</f>
        <v>2.6905</v>
      </c>
      <c r="G268" s="21">
        <f>F268*1000</f>
        <v>2690.5</v>
      </c>
    </row>
    <row r="269" s="8" customFormat="1" ht="19" customHeight="1" spans="1:7">
      <c r="A269" s="18">
        <f>A268+1</f>
        <v>265</v>
      </c>
      <c r="B269" s="26" t="s">
        <v>273</v>
      </c>
      <c r="C269" s="20">
        <v>11.954</v>
      </c>
      <c r="D269" s="20">
        <v>54.5</v>
      </c>
      <c r="E269" s="20">
        <v>-37.0278</v>
      </c>
      <c r="F269" s="20">
        <f>D269-C269+E269</f>
        <v>5.5182</v>
      </c>
      <c r="G269" s="21">
        <f>F269*1000</f>
        <v>5518.2</v>
      </c>
    </row>
    <row r="270" s="8" customFormat="1" ht="19" customHeight="1" spans="1:7">
      <c r="A270" s="18">
        <f>A269+1</f>
        <v>266</v>
      </c>
      <c r="B270" s="26" t="s">
        <v>274</v>
      </c>
      <c r="C270" s="20">
        <v>0.318</v>
      </c>
      <c r="D270" s="20">
        <v>9</v>
      </c>
      <c r="E270" s="20">
        <v>-7.0544</v>
      </c>
      <c r="F270" s="20">
        <f>D270-C270+E270</f>
        <v>1.6276</v>
      </c>
      <c r="G270" s="21">
        <f>F270*1000</f>
        <v>1627.6</v>
      </c>
    </row>
    <row r="271" s="8" customFormat="1" ht="19" customHeight="1" spans="1:7">
      <c r="A271" s="18">
        <f t="shared" ref="A271:A334" si="17">A270+1</f>
        <v>267</v>
      </c>
      <c r="B271" s="26" t="s">
        <v>275</v>
      </c>
      <c r="C271" s="20">
        <v>64.354</v>
      </c>
      <c r="D271" s="20">
        <v>0</v>
      </c>
      <c r="E271" s="20">
        <v>-42.4824</v>
      </c>
      <c r="F271" s="20">
        <f>D271-C271+E271</f>
        <v>-106.8364</v>
      </c>
      <c r="G271" s="21">
        <f>F271*1000</f>
        <v>-106836.4</v>
      </c>
    </row>
    <row r="272" s="8" customFormat="1" ht="19" customHeight="1" spans="1:7">
      <c r="A272" s="18">
        <f>A271+1</f>
        <v>268</v>
      </c>
      <c r="B272" s="26" t="s">
        <v>276</v>
      </c>
      <c r="C272" s="20">
        <v>12.907</v>
      </c>
      <c r="D272" s="20">
        <v>0</v>
      </c>
      <c r="E272" s="20">
        <v>-20.252</v>
      </c>
      <c r="F272" s="20">
        <f>D272-C272+E272</f>
        <v>-33.159</v>
      </c>
      <c r="G272" s="21">
        <f>F272*1000</f>
        <v>-33159</v>
      </c>
    </row>
    <row r="273" s="8" customFormat="1" ht="19" customHeight="1" spans="1:7">
      <c r="A273" s="18">
        <f>A272+1</f>
        <v>269</v>
      </c>
      <c r="B273" s="26" t="s">
        <v>277</v>
      </c>
      <c r="C273" s="20">
        <v>22.934</v>
      </c>
      <c r="D273" s="20">
        <v>50</v>
      </c>
      <c r="E273" s="20">
        <v>-41.5966</v>
      </c>
      <c r="F273" s="20">
        <f>D273-C273+E273</f>
        <v>-14.5306</v>
      </c>
      <c r="G273" s="21">
        <f>F273*1000</f>
        <v>-14530.6</v>
      </c>
    </row>
    <row r="274" s="8" customFormat="1" ht="19" customHeight="1" spans="1:7">
      <c r="A274" s="18">
        <f>A273+1</f>
        <v>270</v>
      </c>
      <c r="B274" s="26" t="s">
        <v>278</v>
      </c>
      <c r="C274" s="20">
        <v>33.766</v>
      </c>
      <c r="D274" s="20">
        <v>25</v>
      </c>
      <c r="E274" s="20">
        <v>-21.7837</v>
      </c>
      <c r="F274" s="20">
        <f>D274-C274+E274</f>
        <v>-30.5497</v>
      </c>
      <c r="G274" s="21">
        <f>F274*1000</f>
        <v>-30549.7</v>
      </c>
    </row>
    <row r="275" s="8" customFormat="1" ht="19" customHeight="1" spans="1:7">
      <c r="A275" s="18">
        <f>A274+1</f>
        <v>271</v>
      </c>
      <c r="B275" s="26" t="s">
        <v>279</v>
      </c>
      <c r="C275" s="20">
        <v>36.311</v>
      </c>
      <c r="D275" s="20">
        <v>24.5</v>
      </c>
      <c r="E275" s="20">
        <v>-18.6898</v>
      </c>
      <c r="F275" s="20">
        <f>D275-C275+E275</f>
        <v>-30.5008</v>
      </c>
      <c r="G275" s="21">
        <f>F275*1000</f>
        <v>-30500.8</v>
      </c>
    </row>
    <row r="276" s="8" customFormat="1" ht="19" customHeight="1" spans="1:7">
      <c r="A276" s="18">
        <f>A275+1</f>
        <v>272</v>
      </c>
      <c r="B276" s="26" t="s">
        <v>280</v>
      </c>
      <c r="C276" s="20">
        <v>30</v>
      </c>
      <c r="D276" s="20">
        <v>20</v>
      </c>
      <c r="E276" s="20">
        <v>-21.1626</v>
      </c>
      <c r="F276" s="20">
        <f>D276-C276+E276</f>
        <v>-31.1626</v>
      </c>
      <c r="G276" s="21">
        <f>F276*1000</f>
        <v>-31162.6</v>
      </c>
    </row>
    <row r="277" s="8" customFormat="1" ht="19" customHeight="1" spans="1:7">
      <c r="A277" s="18">
        <f>A276+1</f>
        <v>273</v>
      </c>
      <c r="B277" s="26" t="s">
        <v>281</v>
      </c>
      <c r="C277" s="20">
        <v>17.252</v>
      </c>
      <c r="D277" s="20">
        <v>29.5</v>
      </c>
      <c r="E277" s="20">
        <v>-26.8469</v>
      </c>
      <c r="F277" s="20">
        <f>D277-C277+E277</f>
        <v>-14.5989</v>
      </c>
      <c r="G277" s="21">
        <f>F277*1000</f>
        <v>-14598.9</v>
      </c>
    </row>
    <row r="278" s="8" customFormat="1" ht="19" customHeight="1" spans="1:7">
      <c r="A278" s="18">
        <f>A277+1</f>
        <v>274</v>
      </c>
      <c r="B278" s="26" t="s">
        <v>282</v>
      </c>
      <c r="C278" s="20">
        <v>30.856</v>
      </c>
      <c r="D278" s="20">
        <v>0</v>
      </c>
      <c r="E278" s="20">
        <v>-5.1608</v>
      </c>
      <c r="F278" s="20">
        <f>D278-C278+E278</f>
        <v>-36.0168</v>
      </c>
      <c r="G278" s="21">
        <f>F278*1000</f>
        <v>-36016.8</v>
      </c>
    </row>
    <row r="279" s="8" customFormat="1" ht="19" customHeight="1" spans="1:7">
      <c r="A279" s="18">
        <f>A278+1</f>
        <v>275</v>
      </c>
      <c r="B279" s="26" t="s">
        <v>283</v>
      </c>
      <c r="C279" s="20">
        <v>19.55</v>
      </c>
      <c r="D279" s="20">
        <v>0</v>
      </c>
      <c r="E279" s="20">
        <v>-7.5532</v>
      </c>
      <c r="F279" s="20">
        <f>D279-C279+E279</f>
        <v>-27.1032</v>
      </c>
      <c r="G279" s="21">
        <f>F279*1000</f>
        <v>-27103.2</v>
      </c>
    </row>
    <row r="280" s="8" customFormat="1" ht="19" customHeight="1" spans="1:7">
      <c r="A280" s="18">
        <f>A279+1</f>
        <v>276</v>
      </c>
      <c r="B280" s="26" t="s">
        <v>284</v>
      </c>
      <c r="C280" s="20">
        <v>28.307</v>
      </c>
      <c r="D280" s="20">
        <v>25</v>
      </c>
      <c r="E280" s="20">
        <v>-20.4642</v>
      </c>
      <c r="F280" s="20">
        <f>D280-C280+E280</f>
        <v>-23.7712</v>
      </c>
      <c r="G280" s="21">
        <f>F280*1000</f>
        <v>-23771.2</v>
      </c>
    </row>
    <row r="281" s="8" customFormat="1" ht="19" customHeight="1" spans="1:7">
      <c r="A281" s="18">
        <f>A280+1</f>
        <v>277</v>
      </c>
      <c r="B281" s="22" t="s">
        <v>285</v>
      </c>
      <c r="C281" s="20">
        <v>45.072</v>
      </c>
      <c r="D281" s="20">
        <v>15</v>
      </c>
      <c r="E281" s="20">
        <v>-12.4508</v>
      </c>
      <c r="F281" s="20">
        <f>D281-C281+E281</f>
        <v>-42.5228</v>
      </c>
      <c r="G281" s="21">
        <f>F281*1000</f>
        <v>-42522.8</v>
      </c>
    </row>
    <row r="282" s="8" customFormat="1" ht="19" customHeight="1" spans="1:7">
      <c r="A282" s="18">
        <f>A281+1</f>
        <v>278</v>
      </c>
      <c r="B282" s="22" t="s">
        <v>286</v>
      </c>
      <c r="C282" s="20">
        <v>0</v>
      </c>
      <c r="D282" s="20">
        <v>4.5</v>
      </c>
      <c r="E282" s="20">
        <v>-3.6634</v>
      </c>
      <c r="F282" s="20">
        <f>D282-C282+E282</f>
        <v>0.8366</v>
      </c>
      <c r="G282" s="21">
        <f>F282*1000</f>
        <v>836.6</v>
      </c>
    </row>
    <row r="283" s="8" customFormat="1" ht="19" customHeight="1" spans="1:7">
      <c r="A283" s="18">
        <f>A282+1</f>
        <v>279</v>
      </c>
      <c r="B283" s="22" t="s">
        <v>287</v>
      </c>
      <c r="C283" s="20">
        <v>30.431</v>
      </c>
      <c r="D283" s="20">
        <v>17.9304</v>
      </c>
      <c r="E283" s="20">
        <v>-20.4622</v>
      </c>
      <c r="F283" s="20">
        <f>D283-C283+E283</f>
        <v>-32.9628</v>
      </c>
      <c r="G283" s="21">
        <f>F283*1000</f>
        <v>-32962.8</v>
      </c>
    </row>
    <row r="284" s="8" customFormat="1" ht="19" customHeight="1" spans="1:7">
      <c r="A284" s="18">
        <f>A283+1</f>
        <v>280</v>
      </c>
      <c r="B284" s="22" t="s">
        <v>288</v>
      </c>
      <c r="C284" s="20">
        <v>8.101</v>
      </c>
      <c r="D284" s="20">
        <v>0</v>
      </c>
      <c r="E284" s="20">
        <v>-19.0233</v>
      </c>
      <c r="F284" s="20">
        <f>D284-C284+E284</f>
        <v>-27.1243</v>
      </c>
      <c r="G284" s="21">
        <f>F284*1000</f>
        <v>-27124.3</v>
      </c>
    </row>
    <row r="285" s="8" customFormat="1" ht="19" customHeight="1" spans="1:7">
      <c r="A285" s="18">
        <f>A284+1</f>
        <v>281</v>
      </c>
      <c r="B285" s="22" t="s">
        <v>289</v>
      </c>
      <c r="C285" s="20">
        <v>4.5</v>
      </c>
      <c r="D285" s="20">
        <v>0</v>
      </c>
      <c r="E285" s="20">
        <v>-3.0941</v>
      </c>
      <c r="F285" s="20">
        <f>D285-C285+E285</f>
        <v>-7.5941</v>
      </c>
      <c r="G285" s="21">
        <f>F285*1000</f>
        <v>-7594.1</v>
      </c>
    </row>
    <row r="286" s="8" customFormat="1" ht="19" customHeight="1" spans="1:7">
      <c r="A286" s="18">
        <f>A285+1</f>
        <v>282</v>
      </c>
      <c r="B286" s="22" t="s">
        <v>290</v>
      </c>
      <c r="C286" s="20">
        <v>10.213</v>
      </c>
      <c r="D286" s="20">
        <v>0</v>
      </c>
      <c r="E286" s="20">
        <v>-7.7979</v>
      </c>
      <c r="F286" s="20">
        <f>D286-C286+E286</f>
        <v>-18.0109</v>
      </c>
      <c r="G286" s="21">
        <f>F286*1000</f>
        <v>-18010.9</v>
      </c>
    </row>
    <row r="287" s="8" customFormat="1" ht="19" customHeight="1" spans="1:7">
      <c r="A287" s="18">
        <f>A286+1</f>
        <v>283</v>
      </c>
      <c r="B287" s="24" t="s">
        <v>291</v>
      </c>
      <c r="C287" s="20">
        <v>18.9918</v>
      </c>
      <c r="D287" s="20">
        <v>0</v>
      </c>
      <c r="E287" s="20">
        <v>-12.6339</v>
      </c>
      <c r="F287" s="20">
        <f>D287-C287+E287</f>
        <v>-31.6257</v>
      </c>
      <c r="G287" s="21">
        <f>F287*1000</f>
        <v>-31625.7</v>
      </c>
    </row>
    <row r="288" s="8" customFormat="1" ht="19" customHeight="1" spans="1:7">
      <c r="A288" s="18">
        <f>A287+1</f>
        <v>284</v>
      </c>
      <c r="B288" s="22" t="s">
        <v>292</v>
      </c>
      <c r="C288" s="20">
        <v>60.52</v>
      </c>
      <c r="D288" s="20">
        <v>0</v>
      </c>
      <c r="E288" s="20">
        <v>-21.633</v>
      </c>
      <c r="F288" s="20">
        <f>D288-C288+E288</f>
        <v>-82.153</v>
      </c>
      <c r="G288" s="21">
        <f>F288*1000</f>
        <v>-82153</v>
      </c>
    </row>
    <row r="289" s="8" customFormat="1" ht="19" customHeight="1" spans="1:7">
      <c r="A289" s="18">
        <f>A288+1</f>
        <v>285</v>
      </c>
      <c r="B289" s="22" t="s">
        <v>293</v>
      </c>
      <c r="C289" s="20">
        <v>2.922</v>
      </c>
      <c r="D289" s="20">
        <v>25</v>
      </c>
      <c r="E289" s="20">
        <v>-17.3844</v>
      </c>
      <c r="F289" s="20">
        <f>D289-C289+E289</f>
        <v>4.6936</v>
      </c>
      <c r="G289" s="21">
        <f>F289*1000</f>
        <v>4693.6</v>
      </c>
    </row>
    <row r="290" s="8" customFormat="1" ht="19" customHeight="1" spans="1:7">
      <c r="A290" s="18">
        <f>A289+1</f>
        <v>286</v>
      </c>
      <c r="B290" s="22" t="s">
        <v>294</v>
      </c>
      <c r="C290" s="20">
        <v>90.957</v>
      </c>
      <c r="D290" s="20">
        <v>0</v>
      </c>
      <c r="E290" s="20">
        <v>-17.2701</v>
      </c>
      <c r="F290" s="20">
        <f>D290-C290+E290</f>
        <v>-108.2271</v>
      </c>
      <c r="G290" s="21">
        <f>F290*1000</f>
        <v>-108227.1</v>
      </c>
    </row>
    <row r="291" s="8" customFormat="1" ht="19" customHeight="1" spans="1:7">
      <c r="A291" s="18">
        <f>A290+1</f>
        <v>287</v>
      </c>
      <c r="B291" s="24" t="s">
        <v>295</v>
      </c>
      <c r="C291" s="20">
        <v>17.169</v>
      </c>
      <c r="D291" s="20">
        <v>0</v>
      </c>
      <c r="E291" s="20">
        <v>-12.9097</v>
      </c>
      <c r="F291" s="20">
        <f>D291-C291+E291</f>
        <v>-30.0787</v>
      </c>
      <c r="G291" s="21">
        <f>F291*1000</f>
        <v>-30078.7</v>
      </c>
    </row>
    <row r="292" s="8" customFormat="1" ht="19" customHeight="1" spans="1:7">
      <c r="A292" s="18">
        <f>A291+1</f>
        <v>288</v>
      </c>
      <c r="B292" s="22" t="s">
        <v>296</v>
      </c>
      <c r="C292" s="20">
        <v>13.054</v>
      </c>
      <c r="D292" s="20">
        <v>0</v>
      </c>
      <c r="E292" s="20">
        <v>-6.5802</v>
      </c>
      <c r="F292" s="20">
        <f>D292-C292+E292</f>
        <v>-19.6342</v>
      </c>
      <c r="G292" s="21">
        <f>F292*1000</f>
        <v>-19634.2</v>
      </c>
    </row>
    <row r="293" s="8" customFormat="1" ht="19" customHeight="1" spans="1:7">
      <c r="A293" s="18">
        <f>A292+1</f>
        <v>289</v>
      </c>
      <c r="B293" s="22" t="s">
        <v>297</v>
      </c>
      <c r="C293" s="20">
        <v>6.455</v>
      </c>
      <c r="D293" s="20">
        <v>4.5</v>
      </c>
      <c r="E293" s="20">
        <v>-4.1819</v>
      </c>
      <c r="F293" s="20">
        <f>D293-C293+E293</f>
        <v>-6.1369</v>
      </c>
      <c r="G293" s="21">
        <f>F293*1000</f>
        <v>-6136.9</v>
      </c>
    </row>
    <row r="294" s="8" customFormat="1" ht="19" customHeight="1" spans="1:7">
      <c r="A294" s="18">
        <f>A293+1</f>
        <v>290</v>
      </c>
      <c r="B294" s="22" t="s">
        <v>298</v>
      </c>
      <c r="C294" s="20">
        <v>7.364</v>
      </c>
      <c r="D294" s="20">
        <v>4.5</v>
      </c>
      <c r="E294" s="20">
        <v>-4.3642</v>
      </c>
      <c r="F294" s="20">
        <f>D294-C294+E294</f>
        <v>-7.2282</v>
      </c>
      <c r="G294" s="21">
        <f>F294*1000</f>
        <v>-7228.2</v>
      </c>
    </row>
    <row r="295" s="8" customFormat="1" ht="19" customHeight="1" spans="1:7">
      <c r="A295" s="18">
        <f>A294+1</f>
        <v>291</v>
      </c>
      <c r="B295" s="22" t="s">
        <v>299</v>
      </c>
      <c r="C295" s="20">
        <v>27.818</v>
      </c>
      <c r="D295" s="20">
        <v>50</v>
      </c>
      <c r="E295" s="20">
        <v>-38.9877</v>
      </c>
      <c r="F295" s="20">
        <f>D295-C295+E295</f>
        <v>-16.8057</v>
      </c>
      <c r="G295" s="21">
        <f>F295*1000</f>
        <v>-16805.7</v>
      </c>
    </row>
    <row r="296" s="8" customFormat="1" ht="19" customHeight="1" spans="1:7">
      <c r="A296" s="18">
        <f>A295+1</f>
        <v>292</v>
      </c>
      <c r="B296" s="22" t="s">
        <v>300</v>
      </c>
      <c r="C296" s="20">
        <v>8.723</v>
      </c>
      <c r="D296" s="20">
        <v>25</v>
      </c>
      <c r="E296" s="20">
        <v>-21.1263</v>
      </c>
      <c r="F296" s="20">
        <f>D296-C296+E296</f>
        <v>-4.8493</v>
      </c>
      <c r="G296" s="21">
        <f>F296*1000</f>
        <v>-4849.3</v>
      </c>
    </row>
    <row r="297" s="8" customFormat="1" ht="19" customHeight="1" spans="1:7">
      <c r="A297" s="18">
        <f>A296+1</f>
        <v>293</v>
      </c>
      <c r="B297" s="22" t="s">
        <v>301</v>
      </c>
      <c r="C297" s="20">
        <v>29.248</v>
      </c>
      <c r="D297" s="20">
        <v>0</v>
      </c>
      <c r="E297" s="20">
        <v>-14.3557</v>
      </c>
      <c r="F297" s="20">
        <f>D297-C297+E297</f>
        <v>-43.6037</v>
      </c>
      <c r="G297" s="21">
        <f>F297*1000</f>
        <v>-43603.7</v>
      </c>
    </row>
    <row r="298" s="8" customFormat="1" ht="19" customHeight="1" spans="1:7">
      <c r="A298" s="18">
        <f>A297+1</f>
        <v>294</v>
      </c>
      <c r="B298" s="22" t="s">
        <v>302</v>
      </c>
      <c r="C298" s="20">
        <v>24.333</v>
      </c>
      <c r="D298" s="20">
        <v>0</v>
      </c>
      <c r="E298" s="20">
        <v>-14.6014</v>
      </c>
      <c r="F298" s="20">
        <f>D298-C298+E298</f>
        <v>-38.9344</v>
      </c>
      <c r="G298" s="21">
        <f>F298*1000</f>
        <v>-38934.4</v>
      </c>
    </row>
    <row r="299" s="8" customFormat="1" ht="19" customHeight="1" spans="1:7">
      <c r="A299" s="18">
        <f>A298+1</f>
        <v>295</v>
      </c>
      <c r="B299" s="22" t="s">
        <v>303</v>
      </c>
      <c r="C299" s="20">
        <v>0.426</v>
      </c>
      <c r="D299" s="20">
        <v>5</v>
      </c>
      <c r="E299" s="20">
        <v>-3.7464</v>
      </c>
      <c r="F299" s="20">
        <f>D299-C299+E299</f>
        <v>0.8276</v>
      </c>
      <c r="G299" s="21">
        <f>F299*1000</f>
        <v>827.6</v>
      </c>
    </row>
    <row r="300" s="8" customFormat="1" ht="19" customHeight="1" spans="1:7">
      <c r="A300" s="18">
        <f>A299+1</f>
        <v>296</v>
      </c>
      <c r="B300" s="22" t="s">
        <v>304</v>
      </c>
      <c r="C300" s="20">
        <v>72.275</v>
      </c>
      <c r="D300" s="20">
        <v>0</v>
      </c>
      <c r="E300" s="20">
        <v>-6.8975</v>
      </c>
      <c r="F300" s="20">
        <f>D300-C300+E300</f>
        <v>-79.1725</v>
      </c>
      <c r="G300" s="21">
        <f>F300*1000</f>
        <v>-79172.5</v>
      </c>
    </row>
    <row r="301" s="8" customFormat="1" ht="19" customHeight="1" spans="1:7">
      <c r="A301" s="18">
        <f>A300+1</f>
        <v>297</v>
      </c>
      <c r="B301" s="22" t="s">
        <v>305</v>
      </c>
      <c r="C301" s="20">
        <v>30</v>
      </c>
      <c r="D301" s="20">
        <v>0</v>
      </c>
      <c r="E301" s="20">
        <v>-2.1467</v>
      </c>
      <c r="F301" s="20">
        <f>D301-C301+E301</f>
        <v>-32.1467</v>
      </c>
      <c r="G301" s="21">
        <f>F301*1000</f>
        <v>-32146.7</v>
      </c>
    </row>
    <row r="302" s="8" customFormat="1" ht="19" customHeight="1" spans="1:7">
      <c r="A302" s="18">
        <f>A301+1</f>
        <v>298</v>
      </c>
      <c r="B302" s="22" t="s">
        <v>306</v>
      </c>
      <c r="C302" s="20">
        <v>9.957</v>
      </c>
      <c r="D302" s="20">
        <v>15</v>
      </c>
      <c r="E302" s="20">
        <v>-16.0037</v>
      </c>
      <c r="F302" s="20">
        <f>D302-C302+E302</f>
        <v>-10.9607</v>
      </c>
      <c r="G302" s="21">
        <f>F302*1000</f>
        <v>-10960.7</v>
      </c>
    </row>
    <row r="303" s="8" customFormat="1" ht="19" customHeight="1" spans="1:7">
      <c r="A303" s="18">
        <f>A302+1</f>
        <v>299</v>
      </c>
      <c r="B303" s="22" t="s">
        <v>307</v>
      </c>
      <c r="C303" s="20">
        <v>14.955</v>
      </c>
      <c r="D303" s="20">
        <v>25</v>
      </c>
      <c r="E303" s="20">
        <v>-18.3444</v>
      </c>
      <c r="F303" s="20">
        <f>D303-C303+E303</f>
        <v>-8.2994</v>
      </c>
      <c r="G303" s="21">
        <f>F303*1000</f>
        <v>-8299.4</v>
      </c>
    </row>
    <row r="304" s="8" customFormat="1" ht="19" customHeight="1" spans="1:7">
      <c r="A304" s="18">
        <f>A303+1</f>
        <v>300</v>
      </c>
      <c r="B304" s="22" t="s">
        <v>308</v>
      </c>
      <c r="C304" s="20">
        <v>0</v>
      </c>
      <c r="D304" s="20">
        <v>14.5</v>
      </c>
      <c r="E304" s="20">
        <v>-12.2881</v>
      </c>
      <c r="F304" s="20">
        <f>D304-C304+E304</f>
        <v>2.2119</v>
      </c>
      <c r="G304" s="21">
        <f>F304*1000</f>
        <v>2211.9</v>
      </c>
    </row>
    <row r="305" s="8" customFormat="1" ht="19" customHeight="1" spans="1:7">
      <c r="A305" s="18">
        <f>A304+1</f>
        <v>301</v>
      </c>
      <c r="B305" s="22" t="s">
        <v>309</v>
      </c>
      <c r="C305" s="20">
        <v>67.15</v>
      </c>
      <c r="D305" s="20">
        <v>25</v>
      </c>
      <c r="E305" s="20">
        <v>-19.4547</v>
      </c>
      <c r="F305" s="20">
        <f>D305-C305+E305</f>
        <v>-61.6047</v>
      </c>
      <c r="G305" s="21">
        <f>F305*1000</f>
        <v>-61604.7</v>
      </c>
    </row>
    <row r="306" s="8" customFormat="1" ht="19" customHeight="1" spans="1:7">
      <c r="A306" s="18">
        <f>A305+1</f>
        <v>302</v>
      </c>
      <c r="B306" s="22" t="s">
        <v>310</v>
      </c>
      <c r="C306" s="20">
        <v>66.151</v>
      </c>
      <c r="D306" s="20">
        <v>30</v>
      </c>
      <c r="E306" s="20">
        <v>-30.4962</v>
      </c>
      <c r="F306" s="20">
        <f>D306-C306+E306</f>
        <v>-66.6472</v>
      </c>
      <c r="G306" s="21">
        <f>F306*1000</f>
        <v>-66647.2</v>
      </c>
    </row>
    <row r="307" s="8" customFormat="1" ht="19" customHeight="1" spans="1:7">
      <c r="A307" s="18">
        <f>A306+1</f>
        <v>303</v>
      </c>
      <c r="B307" s="22" t="s">
        <v>311</v>
      </c>
      <c r="C307" s="20">
        <v>49.366</v>
      </c>
      <c r="D307" s="20">
        <v>25</v>
      </c>
      <c r="E307" s="20">
        <v>-19.7295</v>
      </c>
      <c r="F307" s="20">
        <f>D307-C307+E307</f>
        <v>-44.0955</v>
      </c>
      <c r="G307" s="21">
        <f>F307*1000</f>
        <v>-44095.5</v>
      </c>
    </row>
    <row r="308" s="8" customFormat="1" ht="19" customHeight="1" spans="1:7">
      <c r="A308" s="18">
        <f>A307+1</f>
        <v>304</v>
      </c>
      <c r="B308" s="22" t="s">
        <v>312</v>
      </c>
      <c r="C308" s="20">
        <v>7.23</v>
      </c>
      <c r="D308" s="20">
        <v>25</v>
      </c>
      <c r="E308" s="20">
        <v>-17.2118</v>
      </c>
      <c r="F308" s="20">
        <f>D308-C308+E308</f>
        <v>0.558199999999999</v>
      </c>
      <c r="G308" s="21">
        <f>F308*1000</f>
        <v>558.199999999999</v>
      </c>
    </row>
    <row r="309" s="8" customFormat="1" ht="19" customHeight="1" spans="1:7">
      <c r="A309" s="18">
        <f>A308+1</f>
        <v>305</v>
      </c>
      <c r="B309" s="22" t="s">
        <v>313</v>
      </c>
      <c r="C309" s="20">
        <v>80.306</v>
      </c>
      <c r="D309" s="20">
        <v>25</v>
      </c>
      <c r="E309" s="20">
        <v>-16.7372</v>
      </c>
      <c r="F309" s="20">
        <f>D309-C309+E309</f>
        <v>-72.0432</v>
      </c>
      <c r="G309" s="21">
        <f>F309*1000</f>
        <v>-72043.2</v>
      </c>
    </row>
    <row r="310" s="8" customFormat="1" ht="19" customHeight="1" spans="1:7">
      <c r="A310" s="18">
        <f>A309+1</f>
        <v>306</v>
      </c>
      <c r="B310" s="22" t="s">
        <v>314</v>
      </c>
      <c r="C310" s="20">
        <v>11.893</v>
      </c>
      <c r="D310" s="20">
        <v>25</v>
      </c>
      <c r="E310" s="20">
        <v>-18.5595</v>
      </c>
      <c r="F310" s="20">
        <f>D310-C310+E310</f>
        <v>-5.4525</v>
      </c>
      <c r="G310" s="21">
        <f>F310*1000</f>
        <v>-5452.5</v>
      </c>
    </row>
    <row r="311" s="8" customFormat="1" ht="19" customHeight="1" spans="1:7">
      <c r="A311" s="18">
        <f>A310+1</f>
        <v>307</v>
      </c>
      <c r="B311" s="25" t="s">
        <v>315</v>
      </c>
      <c r="C311" s="20">
        <v>119.293</v>
      </c>
      <c r="D311" s="20">
        <v>25</v>
      </c>
      <c r="E311" s="20">
        <v>-20.2125</v>
      </c>
      <c r="F311" s="20">
        <f>D311-C311+E311</f>
        <v>-114.5055</v>
      </c>
      <c r="G311" s="21">
        <f>F311*1000</f>
        <v>-114505.5</v>
      </c>
    </row>
    <row r="312" s="8" customFormat="1" ht="19" customHeight="1" spans="1:7">
      <c r="A312" s="18">
        <f>A311+1</f>
        <v>308</v>
      </c>
      <c r="B312" s="22" t="s">
        <v>316</v>
      </c>
      <c r="C312" s="20">
        <v>36.87</v>
      </c>
      <c r="D312" s="20">
        <v>50</v>
      </c>
      <c r="E312" s="20">
        <v>-46.1797</v>
      </c>
      <c r="F312" s="20">
        <f>D312-C312+E312</f>
        <v>-33.0497</v>
      </c>
      <c r="G312" s="21">
        <f>F312*1000</f>
        <v>-33049.7</v>
      </c>
    </row>
    <row r="313" s="8" customFormat="1" ht="19" customHeight="1" spans="1:7">
      <c r="A313" s="18">
        <f>A312+1</f>
        <v>309</v>
      </c>
      <c r="B313" s="22" t="s">
        <v>317</v>
      </c>
      <c r="C313" s="20">
        <v>113.195</v>
      </c>
      <c r="D313" s="20">
        <v>0</v>
      </c>
      <c r="E313" s="20">
        <v>-16.0149</v>
      </c>
      <c r="F313" s="20">
        <f>D313-C313+E313</f>
        <v>-129.2099</v>
      </c>
      <c r="G313" s="21">
        <f>F313*1000</f>
        <v>-129209.9</v>
      </c>
    </row>
    <row r="314" s="8" customFormat="1" ht="19" customHeight="1" spans="1:7">
      <c r="A314" s="18">
        <f>A313+1</f>
        <v>310</v>
      </c>
      <c r="B314" s="22" t="s">
        <v>318</v>
      </c>
      <c r="C314" s="20">
        <v>0.9</v>
      </c>
      <c r="D314" s="20">
        <v>0</v>
      </c>
      <c r="E314" s="20">
        <v>-2.7619</v>
      </c>
      <c r="F314" s="20">
        <f>D314-C314+E314</f>
        <v>-3.6619</v>
      </c>
      <c r="G314" s="21">
        <f>F314*1000</f>
        <v>-3661.9</v>
      </c>
    </row>
    <row r="315" s="8" customFormat="1" ht="19" customHeight="1" spans="1:7">
      <c r="A315" s="18">
        <f>A314+1</f>
        <v>311</v>
      </c>
      <c r="B315" s="22" t="s">
        <v>319</v>
      </c>
      <c r="C315" s="20">
        <v>46.379</v>
      </c>
      <c r="D315" s="20">
        <v>25</v>
      </c>
      <c r="E315" s="20">
        <v>-16.194</v>
      </c>
      <c r="F315" s="20">
        <f>D315-C315+E315</f>
        <v>-37.573</v>
      </c>
      <c r="G315" s="21">
        <f>F315*1000</f>
        <v>-37573</v>
      </c>
    </row>
    <row r="316" s="8" customFormat="1" ht="19" customHeight="1" spans="1:7">
      <c r="A316" s="18">
        <f>A315+1</f>
        <v>312</v>
      </c>
      <c r="B316" s="22" t="s">
        <v>320</v>
      </c>
      <c r="C316" s="20">
        <v>64.089</v>
      </c>
      <c r="D316" s="20">
        <v>0</v>
      </c>
      <c r="E316" s="20">
        <v>-8.0284</v>
      </c>
      <c r="F316" s="20">
        <f>D316-C316+E316</f>
        <v>-72.1174</v>
      </c>
      <c r="G316" s="21">
        <f>F316*1000</f>
        <v>-72117.4</v>
      </c>
    </row>
    <row r="317" s="8" customFormat="1" ht="19" customHeight="1" spans="1:7">
      <c r="A317" s="18">
        <f>A316+1</f>
        <v>313</v>
      </c>
      <c r="B317" s="22" t="s">
        <v>321</v>
      </c>
      <c r="C317" s="20">
        <v>0.142</v>
      </c>
      <c r="D317" s="20">
        <v>25</v>
      </c>
      <c r="E317" s="20">
        <v>-15.7217</v>
      </c>
      <c r="F317" s="20">
        <f>D317-C317+E317</f>
        <v>9.1363</v>
      </c>
      <c r="G317" s="21">
        <f>F317*1000</f>
        <v>9136.3</v>
      </c>
    </row>
    <row r="318" s="8" customFormat="1" ht="19" customHeight="1" spans="1:7">
      <c r="A318" s="18">
        <f>A317+1</f>
        <v>314</v>
      </c>
      <c r="B318" s="22" t="s">
        <v>322</v>
      </c>
      <c r="C318" s="20">
        <v>34.636</v>
      </c>
      <c r="D318" s="20">
        <v>50</v>
      </c>
      <c r="E318" s="20">
        <v>-33.5019</v>
      </c>
      <c r="F318" s="20">
        <f>D318-C318+E318</f>
        <v>-18.1379</v>
      </c>
      <c r="G318" s="21">
        <f>F318*1000</f>
        <v>-18137.9</v>
      </c>
    </row>
    <row r="319" s="8" customFormat="1" ht="19" customHeight="1" spans="1:7">
      <c r="A319" s="18">
        <f>A318+1</f>
        <v>315</v>
      </c>
      <c r="B319" s="22" t="s">
        <v>323</v>
      </c>
      <c r="C319" s="20">
        <v>4.949</v>
      </c>
      <c r="D319" s="20">
        <v>9.9</v>
      </c>
      <c r="E319" s="20">
        <v>-7.7454</v>
      </c>
      <c r="F319" s="20">
        <f>D319-C319+E319</f>
        <v>-2.7944</v>
      </c>
      <c r="G319" s="21">
        <f>F319*1000</f>
        <v>-2794.4</v>
      </c>
    </row>
    <row r="320" s="8" customFormat="1" ht="19" customHeight="1" spans="1:7">
      <c r="A320" s="18">
        <f>A319+1</f>
        <v>316</v>
      </c>
      <c r="B320" s="22" t="s">
        <v>324</v>
      </c>
      <c r="C320" s="20">
        <v>12.209</v>
      </c>
      <c r="D320" s="20">
        <v>20</v>
      </c>
      <c r="E320" s="20">
        <v>-14.8441</v>
      </c>
      <c r="F320" s="20">
        <f>D320-C320+E320</f>
        <v>-7.0531</v>
      </c>
      <c r="G320" s="21">
        <f>F320*1000</f>
        <v>-7053.1</v>
      </c>
    </row>
    <row r="321" s="8" customFormat="1" ht="19" customHeight="1" spans="1:7">
      <c r="A321" s="18">
        <f>A320+1</f>
        <v>317</v>
      </c>
      <c r="B321" s="22" t="s">
        <v>325</v>
      </c>
      <c r="C321" s="20">
        <v>30.518</v>
      </c>
      <c r="D321" s="20">
        <v>50</v>
      </c>
      <c r="E321" s="20">
        <v>-38.5123</v>
      </c>
      <c r="F321" s="20">
        <f>D321-C321+E321</f>
        <v>-19.0303</v>
      </c>
      <c r="G321" s="21">
        <f>F321*1000</f>
        <v>-19030.3</v>
      </c>
    </row>
    <row r="322" s="8" customFormat="1" ht="19" customHeight="1" spans="1:7">
      <c r="A322" s="18">
        <f>A321+1</f>
        <v>318</v>
      </c>
      <c r="B322" s="22" t="s">
        <v>326</v>
      </c>
      <c r="C322" s="20">
        <v>30</v>
      </c>
      <c r="D322" s="20">
        <v>24.75</v>
      </c>
      <c r="E322" s="20">
        <v>-14.533</v>
      </c>
      <c r="F322" s="20">
        <f>D322-C322+E322</f>
        <v>-19.783</v>
      </c>
      <c r="G322" s="21">
        <f>F322*1000</f>
        <v>-19783</v>
      </c>
    </row>
    <row r="323" s="8" customFormat="1" ht="19" customHeight="1" spans="1:7">
      <c r="A323" s="18">
        <f>A322+1</f>
        <v>319</v>
      </c>
      <c r="B323" s="22" t="s">
        <v>327</v>
      </c>
      <c r="C323" s="20">
        <v>0</v>
      </c>
      <c r="D323" s="20">
        <v>6</v>
      </c>
      <c r="E323" s="20">
        <v>-4.8988</v>
      </c>
      <c r="F323" s="20">
        <f>D323-C323+E323</f>
        <v>1.1012</v>
      </c>
      <c r="G323" s="21">
        <f>F323*1000</f>
        <v>1101.2</v>
      </c>
    </row>
    <row r="324" s="8" customFormat="1" ht="19" customHeight="1" spans="1:7">
      <c r="A324" s="18">
        <f>A323+1</f>
        <v>320</v>
      </c>
      <c r="B324" s="22" t="s">
        <v>328</v>
      </c>
      <c r="C324" s="20">
        <v>48.237</v>
      </c>
      <c r="D324" s="20">
        <v>0</v>
      </c>
      <c r="E324" s="20">
        <v>-7.1202</v>
      </c>
      <c r="F324" s="20">
        <f>D324-C324+E324</f>
        <v>-55.3572</v>
      </c>
      <c r="G324" s="21">
        <f>F324*1000</f>
        <v>-55357.2</v>
      </c>
    </row>
    <row r="325" s="8" customFormat="1" ht="19" customHeight="1" spans="1:7">
      <c r="A325" s="18">
        <f>A324+1</f>
        <v>321</v>
      </c>
      <c r="B325" s="22" t="s">
        <v>329</v>
      </c>
      <c r="C325" s="20">
        <v>15</v>
      </c>
      <c r="D325" s="20">
        <v>0</v>
      </c>
      <c r="E325" s="20">
        <v>-8.6873</v>
      </c>
      <c r="F325" s="20">
        <f>D325-C325+E325</f>
        <v>-23.6873</v>
      </c>
      <c r="G325" s="21">
        <f>F325*1000</f>
        <v>-23687.3</v>
      </c>
    </row>
    <row r="326" s="8" customFormat="1" ht="19" customHeight="1" spans="1:7">
      <c r="A326" s="18">
        <f>A325+1</f>
        <v>322</v>
      </c>
      <c r="B326" s="22" t="s">
        <v>330</v>
      </c>
      <c r="C326" s="20">
        <v>32.405</v>
      </c>
      <c r="D326" s="20">
        <v>0</v>
      </c>
      <c r="E326" s="20">
        <v>-5.3964</v>
      </c>
      <c r="F326" s="20">
        <f>D326-C326+E326</f>
        <v>-37.8014</v>
      </c>
      <c r="G326" s="21">
        <f>F326*1000</f>
        <v>-37801.4</v>
      </c>
    </row>
    <row r="327" s="8" customFormat="1" ht="19" customHeight="1" spans="1:7">
      <c r="A327" s="18">
        <f>A326+1</f>
        <v>323</v>
      </c>
      <c r="B327" s="22" t="s">
        <v>331</v>
      </c>
      <c r="C327" s="20">
        <v>7.97</v>
      </c>
      <c r="D327" s="20">
        <v>15</v>
      </c>
      <c r="E327" s="20">
        <v>-10.5644</v>
      </c>
      <c r="F327" s="20">
        <f>D327-C327+E327</f>
        <v>-3.5344</v>
      </c>
      <c r="G327" s="21">
        <f>F327*1000</f>
        <v>-3534.4</v>
      </c>
    </row>
    <row r="328" s="8" customFormat="1" ht="19" customHeight="1" spans="1:7">
      <c r="A328" s="18">
        <f>A327+1</f>
        <v>324</v>
      </c>
      <c r="B328" s="27" t="s">
        <v>332</v>
      </c>
      <c r="C328" s="20">
        <v>0</v>
      </c>
      <c r="D328" s="20">
        <v>0</v>
      </c>
      <c r="E328" s="20">
        <v>-3.815</v>
      </c>
      <c r="F328" s="20">
        <f t="shared" ref="F328:F391" si="18">D328-C328+E328</f>
        <v>-3.815</v>
      </c>
      <c r="G328" s="21">
        <f t="shared" ref="G328:G391" si="19">F328*1000</f>
        <v>-3815</v>
      </c>
    </row>
    <row r="329" s="8" customFormat="1" ht="19" customHeight="1" spans="1:7">
      <c r="A329" s="18">
        <f>A328+1</f>
        <v>325</v>
      </c>
      <c r="B329" s="27" t="s">
        <v>333</v>
      </c>
      <c r="C329" s="20">
        <v>0</v>
      </c>
      <c r="D329" s="20">
        <v>4.5</v>
      </c>
      <c r="E329" s="20">
        <v>-3.4196</v>
      </c>
      <c r="F329" s="20">
        <f>D329-C329+E329</f>
        <v>1.0804</v>
      </c>
      <c r="G329" s="21">
        <f>F329*1000</f>
        <v>1080.4</v>
      </c>
    </row>
    <row r="330" s="8" customFormat="1" ht="19" customHeight="1" spans="1:7">
      <c r="A330" s="18">
        <f>A329+1</f>
        <v>326</v>
      </c>
      <c r="B330" s="22" t="s">
        <v>334</v>
      </c>
      <c r="C330" s="20">
        <v>124.439</v>
      </c>
      <c r="D330" s="20">
        <v>0</v>
      </c>
      <c r="E330" s="20">
        <v>-33.3558</v>
      </c>
      <c r="F330" s="20">
        <f>D330-C330+E330</f>
        <v>-157.7948</v>
      </c>
      <c r="G330" s="21">
        <f>F330*1000</f>
        <v>-157794.8</v>
      </c>
    </row>
    <row r="331" s="8" customFormat="1" ht="19" customHeight="1" spans="1:7">
      <c r="A331" s="18">
        <f>A330+1</f>
        <v>327</v>
      </c>
      <c r="B331" s="22" t="s">
        <v>335</v>
      </c>
      <c r="C331" s="20">
        <v>24.111</v>
      </c>
      <c r="D331" s="20">
        <v>50</v>
      </c>
      <c r="E331" s="20">
        <v>-33.3558</v>
      </c>
      <c r="F331" s="20">
        <f>D331-C331+E331</f>
        <v>-7.4668</v>
      </c>
      <c r="G331" s="21">
        <f>F331*1000</f>
        <v>-7466.8</v>
      </c>
    </row>
    <row r="332" s="8" customFormat="1" ht="19" customHeight="1" spans="1:7">
      <c r="A332" s="18">
        <f>A331+1</f>
        <v>328</v>
      </c>
      <c r="B332" s="22" t="s">
        <v>336</v>
      </c>
      <c r="C332" s="20">
        <v>0.204</v>
      </c>
      <c r="D332" s="20">
        <v>25</v>
      </c>
      <c r="E332" s="20">
        <v>-18.2923</v>
      </c>
      <c r="F332" s="20">
        <f>D332-C332+E332</f>
        <v>6.5037</v>
      </c>
      <c r="G332" s="21">
        <f>F332*1000</f>
        <v>6503.7</v>
      </c>
    </row>
    <row r="333" s="8" customFormat="1" ht="19" customHeight="1" spans="1:7">
      <c r="A333" s="18">
        <f>A332+1</f>
        <v>329</v>
      </c>
      <c r="B333" s="22" t="s">
        <v>337</v>
      </c>
      <c r="C333" s="20">
        <v>24.007</v>
      </c>
      <c r="D333" s="20">
        <v>50</v>
      </c>
      <c r="E333" s="20">
        <v>-33.3185</v>
      </c>
      <c r="F333" s="20">
        <f>D333-C333+E333</f>
        <v>-7.3255</v>
      </c>
      <c r="G333" s="21">
        <f>F333*1000</f>
        <v>-7325.5</v>
      </c>
    </row>
    <row r="334" s="8" customFormat="1" ht="19" customHeight="1" spans="1:7">
      <c r="A334" s="18">
        <f>A333+1</f>
        <v>330</v>
      </c>
      <c r="B334" s="22" t="s">
        <v>338</v>
      </c>
      <c r="C334" s="20">
        <v>246.749</v>
      </c>
      <c r="D334" s="20">
        <v>0</v>
      </c>
      <c r="E334" s="20">
        <v>-44.6691</v>
      </c>
      <c r="F334" s="20">
        <f>D334-C334+E334</f>
        <v>-291.4181</v>
      </c>
      <c r="G334" s="21">
        <f>F334*1000</f>
        <v>-291418.1</v>
      </c>
    </row>
    <row r="335" s="8" customFormat="1" ht="19" customHeight="1" spans="1:7">
      <c r="A335" s="18">
        <f t="shared" ref="A335:A398" si="20">A334+1</f>
        <v>331</v>
      </c>
      <c r="B335" s="22" t="s">
        <v>339</v>
      </c>
      <c r="C335" s="20">
        <v>21.863</v>
      </c>
      <c r="D335" s="20">
        <v>50</v>
      </c>
      <c r="E335" s="20">
        <v>-43.5212</v>
      </c>
      <c r="F335" s="20">
        <f>D335-C335+E335</f>
        <v>-15.3842</v>
      </c>
      <c r="G335" s="21">
        <f>F335*1000</f>
        <v>-15384.2</v>
      </c>
    </row>
    <row r="336" s="8" customFormat="1" ht="19" customHeight="1" spans="1:7">
      <c r="A336" s="18">
        <f>A335+1</f>
        <v>332</v>
      </c>
      <c r="B336" s="22" t="s">
        <v>340</v>
      </c>
      <c r="C336" s="20">
        <v>8.751</v>
      </c>
      <c r="D336" s="20">
        <v>25</v>
      </c>
      <c r="E336" s="20">
        <v>-21.2438</v>
      </c>
      <c r="F336" s="20">
        <f>D336-C336+E336</f>
        <v>-4.9948</v>
      </c>
      <c r="G336" s="21">
        <f>F336*1000</f>
        <v>-4994.8</v>
      </c>
    </row>
    <row r="337" s="8" customFormat="1" ht="19" customHeight="1" spans="1:7">
      <c r="A337" s="18">
        <f>A336+1</f>
        <v>333</v>
      </c>
      <c r="B337" s="19" t="s">
        <v>341</v>
      </c>
      <c r="C337" s="20">
        <v>46.583</v>
      </c>
      <c r="D337" s="20">
        <v>0</v>
      </c>
      <c r="E337" s="20">
        <v>-33.0886</v>
      </c>
      <c r="F337" s="20">
        <f>D337-C337+E337</f>
        <v>-79.6716</v>
      </c>
      <c r="G337" s="21">
        <f>F337*1000</f>
        <v>-79671.6</v>
      </c>
    </row>
    <row r="338" s="8" customFormat="1" ht="19" customHeight="1" spans="1:7">
      <c r="A338" s="18">
        <f>A337+1</f>
        <v>334</v>
      </c>
      <c r="B338" s="19" t="s">
        <v>342</v>
      </c>
      <c r="C338" s="20">
        <v>79.123</v>
      </c>
      <c r="D338" s="20">
        <v>0</v>
      </c>
      <c r="E338" s="20">
        <v>-41.9901</v>
      </c>
      <c r="F338" s="20">
        <f>D338-C338+E338</f>
        <v>-121.1131</v>
      </c>
      <c r="G338" s="21">
        <f>F338*1000</f>
        <v>-121113.1</v>
      </c>
    </row>
    <row r="339" s="8" customFormat="1" ht="19" customHeight="1" spans="1:7">
      <c r="A339" s="18">
        <f>A338+1</f>
        <v>335</v>
      </c>
      <c r="B339" s="19" t="s">
        <v>343</v>
      </c>
      <c r="C339" s="20">
        <v>12.527</v>
      </c>
      <c r="D339" s="20">
        <v>50</v>
      </c>
      <c r="E339" s="20">
        <v>-36.4928</v>
      </c>
      <c r="F339" s="20">
        <f>D339-C339+E339</f>
        <v>0.980199999999996</v>
      </c>
      <c r="G339" s="21">
        <f>F339*1000</f>
        <v>980.199999999996</v>
      </c>
    </row>
    <row r="340" s="8" customFormat="1" ht="19" customHeight="1" spans="1:7">
      <c r="A340" s="18">
        <f>A339+1</f>
        <v>336</v>
      </c>
      <c r="B340" s="19" t="s">
        <v>344</v>
      </c>
      <c r="C340" s="20">
        <v>9.4</v>
      </c>
      <c r="D340" s="20">
        <v>25</v>
      </c>
      <c r="E340" s="20">
        <v>-20.1839</v>
      </c>
      <c r="F340" s="20">
        <f>D340-C340+E340</f>
        <v>-4.5839</v>
      </c>
      <c r="G340" s="21">
        <f>F340*1000</f>
        <v>-4583.9</v>
      </c>
    </row>
    <row r="341" s="8" customFormat="1" ht="19" customHeight="1" spans="1:7">
      <c r="A341" s="18">
        <f>A340+1</f>
        <v>337</v>
      </c>
      <c r="B341" s="19" t="s">
        <v>345</v>
      </c>
      <c r="C341" s="20">
        <v>11.662</v>
      </c>
      <c r="D341" s="20">
        <v>25</v>
      </c>
      <c r="E341" s="20">
        <v>-23.1995</v>
      </c>
      <c r="F341" s="20">
        <f>D341-C341+E341</f>
        <v>-9.8615</v>
      </c>
      <c r="G341" s="21">
        <f>F341*1000</f>
        <v>-9861.5</v>
      </c>
    </row>
    <row r="342" s="8" customFormat="1" ht="19" customHeight="1" spans="1:7">
      <c r="A342" s="18">
        <f>A341+1</f>
        <v>338</v>
      </c>
      <c r="B342" s="19" t="s">
        <v>346</v>
      </c>
      <c r="C342" s="20">
        <v>74.497</v>
      </c>
      <c r="D342" s="20">
        <v>0</v>
      </c>
      <c r="E342" s="20">
        <v>-20.0256</v>
      </c>
      <c r="F342" s="20">
        <f>D342-C342+E342</f>
        <v>-94.5226</v>
      </c>
      <c r="G342" s="21">
        <f>F342*1000</f>
        <v>-94522.6</v>
      </c>
    </row>
    <row r="343" s="8" customFormat="1" ht="19" customHeight="1" spans="1:7">
      <c r="A343" s="18">
        <f>A342+1</f>
        <v>339</v>
      </c>
      <c r="B343" s="19" t="s">
        <v>347</v>
      </c>
      <c r="C343" s="20">
        <v>60.345</v>
      </c>
      <c r="D343" s="20">
        <v>0</v>
      </c>
      <c r="E343" s="20">
        <v>-9.2008</v>
      </c>
      <c r="F343" s="20">
        <f>D343-C343+E343</f>
        <v>-69.5458</v>
      </c>
      <c r="G343" s="21">
        <f>F343*1000</f>
        <v>-69545.8</v>
      </c>
    </row>
    <row r="344" s="8" customFormat="1" ht="19" customHeight="1" spans="1:7">
      <c r="A344" s="18">
        <f>A343+1</f>
        <v>340</v>
      </c>
      <c r="B344" s="19" t="s">
        <v>348</v>
      </c>
      <c r="C344" s="20">
        <v>23.033</v>
      </c>
      <c r="D344" s="20">
        <v>35</v>
      </c>
      <c r="E344" s="20">
        <v>-26.865</v>
      </c>
      <c r="F344" s="20">
        <f>D344-C344+E344</f>
        <v>-14.898</v>
      </c>
      <c r="G344" s="21">
        <f>F344*1000</f>
        <v>-14898</v>
      </c>
    </row>
    <row r="345" s="8" customFormat="1" ht="19" customHeight="1" spans="1:7">
      <c r="A345" s="18">
        <f>A344+1</f>
        <v>341</v>
      </c>
      <c r="B345" s="19" t="s">
        <v>349</v>
      </c>
      <c r="C345" s="20">
        <v>189.128</v>
      </c>
      <c r="D345" s="20">
        <v>0</v>
      </c>
      <c r="E345" s="20">
        <v>-66.5248</v>
      </c>
      <c r="F345" s="20">
        <f>D345-C345+E345</f>
        <v>-255.6528</v>
      </c>
      <c r="G345" s="21">
        <f>F345*1000</f>
        <v>-255652.8</v>
      </c>
    </row>
    <row r="346" s="8" customFormat="1" ht="19" customHeight="1" spans="1:7">
      <c r="A346" s="18">
        <f>A345+1</f>
        <v>342</v>
      </c>
      <c r="B346" s="19" t="s">
        <v>350</v>
      </c>
      <c r="C346" s="20">
        <v>35.56</v>
      </c>
      <c r="D346" s="20">
        <v>0</v>
      </c>
      <c r="E346" s="20">
        <v>-19.1369</v>
      </c>
      <c r="F346" s="20">
        <f>D346-C346+E346</f>
        <v>-54.6969</v>
      </c>
      <c r="G346" s="21">
        <f>F346*1000</f>
        <v>-54696.9</v>
      </c>
    </row>
    <row r="347" s="8" customFormat="1" ht="19" customHeight="1" spans="1:7">
      <c r="A347" s="18">
        <f>A346+1</f>
        <v>343</v>
      </c>
      <c r="B347" s="19" t="s">
        <v>351</v>
      </c>
      <c r="C347" s="20">
        <v>1.237</v>
      </c>
      <c r="D347" s="20">
        <v>15</v>
      </c>
      <c r="E347" s="20">
        <v>-12.1666</v>
      </c>
      <c r="F347" s="20">
        <f>D347-C347+E347</f>
        <v>1.5964</v>
      </c>
      <c r="G347" s="21">
        <f>F347*1000</f>
        <v>1596.4</v>
      </c>
    </row>
    <row r="348" s="8" customFormat="1" ht="19" customHeight="1" spans="1:7">
      <c r="A348" s="18">
        <f>A347+1</f>
        <v>344</v>
      </c>
      <c r="B348" s="22" t="s">
        <v>352</v>
      </c>
      <c r="C348" s="20">
        <v>11.016</v>
      </c>
      <c r="D348" s="20">
        <v>0</v>
      </c>
      <c r="E348" s="20">
        <v>-6.9079</v>
      </c>
      <c r="F348" s="20">
        <f>D348-C348+E348</f>
        <v>-17.9239</v>
      </c>
      <c r="G348" s="21">
        <f>F348*1000</f>
        <v>-17923.9</v>
      </c>
    </row>
    <row r="349" s="8" customFormat="1" ht="19" customHeight="1" spans="1:7">
      <c r="A349" s="18">
        <f>A348+1</f>
        <v>345</v>
      </c>
      <c r="B349" s="22" t="s">
        <v>353</v>
      </c>
      <c r="C349" s="20">
        <v>9.336</v>
      </c>
      <c r="D349" s="20">
        <v>0</v>
      </c>
      <c r="E349" s="20">
        <v>-17.4908</v>
      </c>
      <c r="F349" s="20">
        <f>D349-C349+E349</f>
        <v>-26.8268</v>
      </c>
      <c r="G349" s="21">
        <f>F349*1000</f>
        <v>-26826.8</v>
      </c>
    </row>
    <row r="350" s="8" customFormat="1" ht="19" customHeight="1" spans="1:7">
      <c r="A350" s="18">
        <f>A349+1</f>
        <v>346</v>
      </c>
      <c r="B350" s="19" t="s">
        <v>354</v>
      </c>
      <c r="C350" s="20">
        <v>69.598</v>
      </c>
      <c r="D350" s="20">
        <v>0</v>
      </c>
      <c r="E350" s="20">
        <v>-33.1359</v>
      </c>
      <c r="F350" s="20">
        <f>D350-C350+E350</f>
        <v>-102.7339</v>
      </c>
      <c r="G350" s="21">
        <f>F350*1000</f>
        <v>-102733.9</v>
      </c>
    </row>
    <row r="351" s="8" customFormat="1" ht="19" customHeight="1" spans="1:7">
      <c r="A351" s="18">
        <f>A350+1</f>
        <v>347</v>
      </c>
      <c r="B351" s="19" t="s">
        <v>355</v>
      </c>
      <c r="C351" s="20">
        <v>105.538</v>
      </c>
      <c r="D351" s="20">
        <v>0</v>
      </c>
      <c r="E351" s="20">
        <v>-31.7126</v>
      </c>
      <c r="F351" s="20">
        <f>D351-C351+E351</f>
        <v>-137.2506</v>
      </c>
      <c r="G351" s="21">
        <f>F351*1000</f>
        <v>-137250.6</v>
      </c>
    </row>
    <row r="352" s="8" customFormat="1" ht="19" customHeight="1" spans="1:7">
      <c r="A352" s="18">
        <f>A351+1</f>
        <v>348</v>
      </c>
      <c r="B352" s="19" t="s">
        <v>356</v>
      </c>
      <c r="C352" s="20">
        <v>0</v>
      </c>
      <c r="D352" s="20">
        <v>12.5</v>
      </c>
      <c r="E352" s="20">
        <v>-7.2786</v>
      </c>
      <c r="F352" s="20">
        <f>D352-C352+E352</f>
        <v>5.2214</v>
      </c>
      <c r="G352" s="21">
        <f>F352*1000</f>
        <v>5221.4</v>
      </c>
    </row>
    <row r="353" s="8" customFormat="1" ht="19" customHeight="1" spans="1:7">
      <c r="A353" s="18">
        <f>A352+1</f>
        <v>349</v>
      </c>
      <c r="B353" s="19" t="s">
        <v>357</v>
      </c>
      <c r="C353" s="20">
        <v>14.925</v>
      </c>
      <c r="D353" s="20">
        <v>50</v>
      </c>
      <c r="E353" s="20">
        <v>-36.5169</v>
      </c>
      <c r="F353" s="20">
        <f>D353-C353+E353</f>
        <v>-1.4419</v>
      </c>
      <c r="G353" s="21">
        <f>F353*1000</f>
        <v>-1441.9</v>
      </c>
    </row>
    <row r="354" s="8" customFormat="1" ht="19" customHeight="1" spans="1:7">
      <c r="A354" s="18">
        <f>A353+1</f>
        <v>350</v>
      </c>
      <c r="B354" s="19" t="s">
        <v>358</v>
      </c>
      <c r="C354" s="20">
        <v>0.219</v>
      </c>
      <c r="D354" s="20">
        <v>12.5</v>
      </c>
      <c r="E354" s="20">
        <v>-8.0796</v>
      </c>
      <c r="F354" s="20">
        <f>D354-C354+E354</f>
        <v>4.2014</v>
      </c>
      <c r="G354" s="21">
        <f>F354*1000</f>
        <v>4201.4</v>
      </c>
    </row>
    <row r="355" s="8" customFormat="1" ht="19" customHeight="1" spans="1:7">
      <c r="A355" s="18">
        <f>A354+1</f>
        <v>351</v>
      </c>
      <c r="B355" s="22" t="s">
        <v>359</v>
      </c>
      <c r="C355" s="20">
        <v>5.632</v>
      </c>
      <c r="D355" s="20">
        <v>12.5</v>
      </c>
      <c r="E355" s="20">
        <v>-7.8884</v>
      </c>
      <c r="F355" s="20">
        <f>D355-C355+E355</f>
        <v>-1.0204</v>
      </c>
      <c r="G355" s="21">
        <f>F355*1000</f>
        <v>-1020.4</v>
      </c>
    </row>
    <row r="356" s="8" customFormat="1" ht="19" customHeight="1" spans="1:7">
      <c r="A356" s="18">
        <f>A355+1</f>
        <v>352</v>
      </c>
      <c r="B356" s="22" t="s">
        <v>360</v>
      </c>
      <c r="C356" s="20">
        <v>27.188</v>
      </c>
      <c r="D356" s="20">
        <v>50</v>
      </c>
      <c r="E356" s="20">
        <v>-40.4218</v>
      </c>
      <c r="F356" s="20">
        <f>D356-C356+E356</f>
        <v>-17.6098</v>
      </c>
      <c r="G356" s="21">
        <f>F356*1000</f>
        <v>-17609.8</v>
      </c>
    </row>
    <row r="357" s="8" customFormat="1" ht="19" customHeight="1" spans="1:7">
      <c r="A357" s="18">
        <f>A356+1</f>
        <v>353</v>
      </c>
      <c r="B357" s="19" t="s">
        <v>361</v>
      </c>
      <c r="C357" s="20">
        <v>11.064</v>
      </c>
      <c r="D357" s="20">
        <v>24.75</v>
      </c>
      <c r="E357" s="20">
        <v>-21.9381</v>
      </c>
      <c r="F357" s="20">
        <f>D357-C357+E357</f>
        <v>-8.2521</v>
      </c>
      <c r="G357" s="21">
        <f>F357*1000</f>
        <v>-8252.1</v>
      </c>
    </row>
    <row r="358" s="8" customFormat="1" ht="19" customHeight="1" spans="1:7">
      <c r="A358" s="18">
        <f>A357+1</f>
        <v>354</v>
      </c>
      <c r="B358" s="19" t="s">
        <v>362</v>
      </c>
      <c r="C358" s="20">
        <v>24.494</v>
      </c>
      <c r="D358" s="20">
        <v>0</v>
      </c>
      <c r="E358" s="20">
        <v>-38.2294</v>
      </c>
      <c r="F358" s="20">
        <f>D358-C358+E358</f>
        <v>-62.7234</v>
      </c>
      <c r="G358" s="21">
        <f>F358*1000</f>
        <v>-62723.4</v>
      </c>
    </row>
    <row r="359" s="8" customFormat="1" ht="19" customHeight="1" spans="1:7">
      <c r="A359" s="18">
        <f>A358+1</f>
        <v>355</v>
      </c>
      <c r="B359" s="19" t="s">
        <v>363</v>
      </c>
      <c r="C359" s="20">
        <v>6.12</v>
      </c>
      <c r="D359" s="20">
        <v>10</v>
      </c>
      <c r="E359" s="20">
        <v>-9.1783</v>
      </c>
      <c r="F359" s="20">
        <f>D359-C359+E359</f>
        <v>-5.2983</v>
      </c>
      <c r="G359" s="21">
        <f>F359*1000</f>
        <v>-5298.3</v>
      </c>
    </row>
    <row r="360" s="8" customFormat="1" ht="19" customHeight="1" spans="1:7">
      <c r="A360" s="18">
        <f>A359+1</f>
        <v>356</v>
      </c>
      <c r="B360" s="19" t="s">
        <v>364</v>
      </c>
      <c r="C360" s="20">
        <v>2.74</v>
      </c>
      <c r="D360" s="20">
        <v>5</v>
      </c>
      <c r="E360" s="20">
        <v>-4.9609</v>
      </c>
      <c r="F360" s="20">
        <f>D360-C360+E360</f>
        <v>-2.7009</v>
      </c>
      <c r="G360" s="21">
        <f>F360*1000</f>
        <v>-2700.9</v>
      </c>
    </row>
    <row r="361" s="8" customFormat="1" ht="19" customHeight="1" spans="1:7">
      <c r="A361" s="18">
        <f>A360+1</f>
        <v>357</v>
      </c>
      <c r="B361" s="19" t="s">
        <v>365</v>
      </c>
      <c r="C361" s="20">
        <v>75.81</v>
      </c>
      <c r="D361" s="20">
        <v>5</v>
      </c>
      <c r="E361" s="20">
        <v>-4.9081</v>
      </c>
      <c r="F361" s="20">
        <f>D361-C361+E361</f>
        <v>-75.7181</v>
      </c>
      <c r="G361" s="21">
        <f>F361*1000</f>
        <v>-75718.1</v>
      </c>
    </row>
    <row r="362" s="8" customFormat="1" ht="19" customHeight="1" spans="1:7">
      <c r="A362" s="18">
        <f>A361+1</f>
        <v>358</v>
      </c>
      <c r="B362" s="19" t="s">
        <v>366</v>
      </c>
      <c r="C362" s="20">
        <v>41.94</v>
      </c>
      <c r="D362" s="20">
        <v>0</v>
      </c>
      <c r="E362" s="20">
        <v>-3.9163</v>
      </c>
      <c r="F362" s="20">
        <f>D362-C362+E362</f>
        <v>-45.8563</v>
      </c>
      <c r="G362" s="21">
        <f>F362*1000</f>
        <v>-45856.3</v>
      </c>
    </row>
    <row r="363" s="8" customFormat="1" ht="19" customHeight="1" spans="1:7">
      <c r="A363" s="18">
        <f>A362+1</f>
        <v>359</v>
      </c>
      <c r="B363" s="19" t="s">
        <v>367</v>
      </c>
      <c r="C363" s="20">
        <v>9.49</v>
      </c>
      <c r="D363" s="20">
        <v>0</v>
      </c>
      <c r="E363" s="20">
        <v>-9.1332</v>
      </c>
      <c r="F363" s="20">
        <f>D363-C363+E363</f>
        <v>-18.6232</v>
      </c>
      <c r="G363" s="21">
        <f>F363*1000</f>
        <v>-18623.2</v>
      </c>
    </row>
    <row r="364" s="8" customFormat="1" ht="19" customHeight="1" spans="1:7">
      <c r="A364" s="18">
        <f>A363+1</f>
        <v>360</v>
      </c>
      <c r="B364" s="19" t="s">
        <v>368</v>
      </c>
      <c r="C364" s="20">
        <v>0</v>
      </c>
      <c r="D364" s="20">
        <v>0</v>
      </c>
      <c r="E364" s="20">
        <v>-2.0578</v>
      </c>
      <c r="F364" s="20">
        <f>D364-C364+E364</f>
        <v>-2.0578</v>
      </c>
      <c r="G364" s="21">
        <f>F364*1000</f>
        <v>-2057.8</v>
      </c>
    </row>
    <row r="365" s="8" customFormat="1" ht="19" customHeight="1" spans="1:7">
      <c r="A365" s="18">
        <f>A364+1</f>
        <v>361</v>
      </c>
      <c r="B365" s="19" t="s">
        <v>369</v>
      </c>
      <c r="C365" s="20">
        <v>44.19</v>
      </c>
      <c r="D365" s="20">
        <v>0</v>
      </c>
      <c r="E365" s="20">
        <v>-5.7162</v>
      </c>
      <c r="F365" s="20">
        <f>D365-C365+E365</f>
        <v>-49.9062</v>
      </c>
      <c r="G365" s="21">
        <f>F365*1000</f>
        <v>-49906.2</v>
      </c>
    </row>
    <row r="366" s="8" customFormat="1" ht="19" customHeight="1" spans="1:7">
      <c r="A366" s="18">
        <f>A365+1</f>
        <v>362</v>
      </c>
      <c r="B366" s="19" t="s">
        <v>370</v>
      </c>
      <c r="C366" s="20">
        <v>35.04</v>
      </c>
      <c r="D366" s="20">
        <v>10</v>
      </c>
      <c r="E366" s="20">
        <v>-9.2786</v>
      </c>
      <c r="F366" s="20">
        <f>D366-C366+E366</f>
        <v>-34.3186</v>
      </c>
      <c r="G366" s="21">
        <f>F366*1000</f>
        <v>-34318.6</v>
      </c>
    </row>
    <row r="367" s="8" customFormat="1" ht="19" customHeight="1" spans="1:7">
      <c r="A367" s="18">
        <f>A366+1</f>
        <v>363</v>
      </c>
      <c r="B367" s="19" t="s">
        <v>371</v>
      </c>
      <c r="C367" s="20">
        <v>0</v>
      </c>
      <c r="D367" s="20">
        <v>0</v>
      </c>
      <c r="E367" s="20">
        <v>-3.999</v>
      </c>
      <c r="F367" s="20">
        <f>D367-C367+E367</f>
        <v>-3.999</v>
      </c>
      <c r="G367" s="21">
        <f>F367*1000</f>
        <v>-3999</v>
      </c>
    </row>
    <row r="368" s="8" customFormat="1" ht="19" customHeight="1" spans="1:7">
      <c r="A368" s="18">
        <f>A367+1</f>
        <v>364</v>
      </c>
      <c r="B368" s="19" t="s">
        <v>372</v>
      </c>
      <c r="C368" s="20">
        <v>0</v>
      </c>
      <c r="D368" s="20">
        <v>0</v>
      </c>
      <c r="E368" s="20">
        <v>-2.7782</v>
      </c>
      <c r="F368" s="20">
        <f>D368-C368+E368</f>
        <v>-2.7782</v>
      </c>
      <c r="G368" s="21">
        <f>F368*1000</f>
        <v>-2778.2</v>
      </c>
    </row>
    <row r="369" s="8" customFormat="1" ht="19" customHeight="1" spans="1:7">
      <c r="A369" s="18">
        <f>A368+1</f>
        <v>365</v>
      </c>
      <c r="B369" s="19" t="s">
        <v>373</v>
      </c>
      <c r="C369" s="20">
        <v>0</v>
      </c>
      <c r="D369" s="20">
        <v>0</v>
      </c>
      <c r="E369" s="20">
        <v>-2.7167</v>
      </c>
      <c r="F369" s="20">
        <f>D369-C369+E369</f>
        <v>-2.7167</v>
      </c>
      <c r="G369" s="21">
        <f>F369*1000</f>
        <v>-2716.7</v>
      </c>
    </row>
    <row r="370" s="8" customFormat="1" ht="19" customHeight="1" spans="1:7">
      <c r="A370" s="18">
        <f>A369+1</f>
        <v>366</v>
      </c>
      <c r="B370" s="19" t="s">
        <v>374</v>
      </c>
      <c r="C370" s="20">
        <v>0</v>
      </c>
      <c r="D370" s="20">
        <v>0</v>
      </c>
      <c r="E370" s="20">
        <v>-10.5807</v>
      </c>
      <c r="F370" s="20">
        <f>D370-C370+E370</f>
        <v>-10.5807</v>
      </c>
      <c r="G370" s="21">
        <f>F370*1000</f>
        <v>-10580.7</v>
      </c>
    </row>
    <row r="371" s="8" customFormat="1" ht="19" customHeight="1" spans="1:7">
      <c r="A371" s="18">
        <f>A370+1</f>
        <v>367</v>
      </c>
      <c r="B371" s="19" t="s">
        <v>375</v>
      </c>
      <c r="C371" s="20">
        <v>0</v>
      </c>
      <c r="D371" s="20">
        <v>0</v>
      </c>
      <c r="E371" s="20">
        <v>-9.4092</v>
      </c>
      <c r="F371" s="20">
        <f>D371-C371+E371</f>
        <v>-9.4092</v>
      </c>
      <c r="G371" s="21">
        <f>F371*1000</f>
        <v>-9409.2</v>
      </c>
    </row>
    <row r="372" s="8" customFormat="1" ht="19" customHeight="1" spans="1:7">
      <c r="A372" s="18">
        <f>A371+1</f>
        <v>368</v>
      </c>
      <c r="B372" s="19" t="s">
        <v>376</v>
      </c>
      <c r="C372" s="20">
        <v>0</v>
      </c>
      <c r="D372" s="20">
        <v>0</v>
      </c>
      <c r="E372" s="20">
        <v>-11.8318</v>
      </c>
      <c r="F372" s="20">
        <f>D372-C372+E372</f>
        <v>-11.8318</v>
      </c>
      <c r="G372" s="21">
        <f>F372*1000</f>
        <v>-11831.8</v>
      </c>
    </row>
    <row r="373" s="8" customFormat="1" ht="19" customHeight="1" spans="1:7">
      <c r="A373" s="18">
        <f>A372+1</f>
        <v>369</v>
      </c>
      <c r="B373" s="22" t="s">
        <v>377</v>
      </c>
      <c r="C373" s="20">
        <v>5.925</v>
      </c>
      <c r="D373" s="20">
        <v>0</v>
      </c>
      <c r="E373" s="20">
        <v>-23.4203</v>
      </c>
      <c r="F373" s="20">
        <f>D373-C373+E373</f>
        <v>-29.3453</v>
      </c>
      <c r="G373" s="21">
        <f>F373*1000</f>
        <v>-29345.3</v>
      </c>
    </row>
    <row r="374" s="8" customFormat="1" ht="19" customHeight="1" spans="1:7">
      <c r="A374" s="18">
        <f>A373+1</f>
        <v>370</v>
      </c>
      <c r="B374" s="25" t="s">
        <v>378</v>
      </c>
      <c r="C374" s="20">
        <v>11.066</v>
      </c>
      <c r="D374" s="20">
        <v>15</v>
      </c>
      <c r="E374" s="20">
        <v>-13.243</v>
      </c>
      <c r="F374" s="20">
        <f>D374-C374+E374</f>
        <v>-9.309</v>
      </c>
      <c r="G374" s="21">
        <f>F374*1000</f>
        <v>-9309</v>
      </c>
    </row>
    <row r="375" s="8" customFormat="1" ht="19" customHeight="1" spans="1:7">
      <c r="A375" s="18">
        <f>A374+1</f>
        <v>371</v>
      </c>
      <c r="B375" s="25" t="s">
        <v>379</v>
      </c>
      <c r="C375" s="20">
        <v>12.851</v>
      </c>
      <c r="D375" s="20">
        <v>25</v>
      </c>
      <c r="E375" s="20">
        <v>-17.5896</v>
      </c>
      <c r="F375" s="20">
        <f>D375-C375+E375</f>
        <v>-5.4406</v>
      </c>
      <c r="G375" s="21">
        <f>F375*1000</f>
        <v>-5440.6</v>
      </c>
    </row>
    <row r="376" s="8" customFormat="1" ht="19" customHeight="1" spans="1:7">
      <c r="A376" s="18">
        <f>A375+1</f>
        <v>372</v>
      </c>
      <c r="B376" s="25" t="s">
        <v>380</v>
      </c>
      <c r="C376" s="20">
        <v>11.028</v>
      </c>
      <c r="D376" s="20">
        <v>25</v>
      </c>
      <c r="E376" s="20">
        <v>-18.29</v>
      </c>
      <c r="F376" s="20">
        <f>D376-C376+E376</f>
        <v>-4.318</v>
      </c>
      <c r="G376" s="21">
        <f>F376*1000</f>
        <v>-4318</v>
      </c>
    </row>
    <row r="377" s="8" customFormat="1" ht="19" customHeight="1" spans="1:7">
      <c r="A377" s="18">
        <f>A376+1</f>
        <v>373</v>
      </c>
      <c r="B377" s="25" t="s">
        <v>381</v>
      </c>
      <c r="C377" s="20">
        <v>44.692</v>
      </c>
      <c r="D377" s="20">
        <v>0</v>
      </c>
      <c r="E377" s="20">
        <v>-21.8687</v>
      </c>
      <c r="F377" s="20">
        <f>D377-C377+E377</f>
        <v>-66.5607</v>
      </c>
      <c r="G377" s="21">
        <f>F377*1000</f>
        <v>-66560.7</v>
      </c>
    </row>
    <row r="378" s="8" customFormat="1" ht="19" customHeight="1" spans="1:7">
      <c r="A378" s="18">
        <f>A377+1</f>
        <v>374</v>
      </c>
      <c r="B378" s="25" t="s">
        <v>382</v>
      </c>
      <c r="C378" s="20">
        <v>0</v>
      </c>
      <c r="D378" s="20">
        <v>7.5</v>
      </c>
      <c r="E378" s="20">
        <v>-5.9696</v>
      </c>
      <c r="F378" s="20">
        <f>D378-C378+E378</f>
        <v>1.5304</v>
      </c>
      <c r="G378" s="21">
        <f>F378*1000</f>
        <v>1530.4</v>
      </c>
    </row>
    <row r="379" s="8" customFormat="1" ht="19" customHeight="1" spans="1:7">
      <c r="A379" s="18">
        <f>A378+1</f>
        <v>375</v>
      </c>
      <c r="B379" s="25" t="s">
        <v>383</v>
      </c>
      <c r="C379" s="20">
        <v>0</v>
      </c>
      <c r="D379" s="20">
        <v>0</v>
      </c>
      <c r="E379" s="20">
        <v>0</v>
      </c>
      <c r="F379" s="20">
        <f>D379-C379+E379</f>
        <v>0</v>
      </c>
      <c r="G379" s="21">
        <f>F379*1000</f>
        <v>0</v>
      </c>
    </row>
    <row r="380" s="8" customFormat="1" ht="19" customHeight="1" spans="1:7">
      <c r="A380" s="18">
        <f>A379+1</f>
        <v>376</v>
      </c>
      <c r="B380" s="25" t="s">
        <v>384</v>
      </c>
      <c r="C380" s="20">
        <v>48.079</v>
      </c>
      <c r="D380" s="20">
        <v>0</v>
      </c>
      <c r="E380" s="20">
        <v>-20.5945</v>
      </c>
      <c r="F380" s="20">
        <f>D380-C380+E380</f>
        <v>-68.6735</v>
      </c>
      <c r="G380" s="21">
        <f>F380*1000</f>
        <v>-68673.5</v>
      </c>
    </row>
    <row r="381" s="8" customFormat="1" ht="19" customHeight="1" spans="1:7">
      <c r="A381" s="18">
        <f>A380+1</f>
        <v>377</v>
      </c>
      <c r="B381" s="24" t="s">
        <v>385</v>
      </c>
      <c r="C381" s="20">
        <v>0</v>
      </c>
      <c r="D381" s="20">
        <v>1.05</v>
      </c>
      <c r="E381" s="20">
        <v>-0.8757</v>
      </c>
      <c r="F381" s="20">
        <f>D381-C381+E381</f>
        <v>0.1743</v>
      </c>
      <c r="G381" s="21">
        <f>F381*1000</f>
        <v>174.3</v>
      </c>
    </row>
    <row r="382" s="8" customFormat="1" ht="19" customHeight="1" spans="1:7">
      <c r="A382" s="18">
        <f>A381+1</f>
        <v>378</v>
      </c>
      <c r="B382" s="24" t="s">
        <v>386</v>
      </c>
      <c r="C382" s="20">
        <v>0</v>
      </c>
      <c r="D382" s="20">
        <v>4</v>
      </c>
      <c r="E382" s="20">
        <v>-3.6533</v>
      </c>
      <c r="F382" s="20">
        <f>D382-C382+E382</f>
        <v>0.3467</v>
      </c>
      <c r="G382" s="21">
        <f>F382*1000</f>
        <v>346.7</v>
      </c>
    </row>
    <row r="383" s="8" customFormat="1" ht="19" customHeight="1" spans="1:7">
      <c r="A383" s="18">
        <f>A382+1</f>
        <v>379</v>
      </c>
      <c r="B383" s="24" t="s">
        <v>387</v>
      </c>
      <c r="C383" s="20">
        <v>0</v>
      </c>
      <c r="D383" s="20">
        <v>5</v>
      </c>
      <c r="E383" s="20">
        <v>-8.622</v>
      </c>
      <c r="F383" s="20">
        <f>D383-C383+E383</f>
        <v>-3.622</v>
      </c>
      <c r="G383" s="21">
        <f>F383*1000</f>
        <v>-3622</v>
      </c>
    </row>
    <row r="384" s="8" customFormat="1" ht="19" customHeight="1" spans="1:7">
      <c r="A384" s="18">
        <f>A383+1</f>
        <v>380</v>
      </c>
      <c r="B384" s="24" t="s">
        <v>388</v>
      </c>
      <c r="C384" s="20">
        <v>64.647</v>
      </c>
      <c r="D384" s="20">
        <v>0</v>
      </c>
      <c r="E384" s="20">
        <v>-13.8493</v>
      </c>
      <c r="F384" s="20">
        <f>D384-C384+E384</f>
        <v>-78.4963</v>
      </c>
      <c r="G384" s="21">
        <f>F384*1000</f>
        <v>-78496.3</v>
      </c>
    </row>
    <row r="385" s="8" customFormat="1" ht="19" customHeight="1" spans="1:7">
      <c r="A385" s="18">
        <f>A384+1</f>
        <v>381</v>
      </c>
      <c r="B385" s="24" t="s">
        <v>389</v>
      </c>
      <c r="C385" s="20">
        <v>48.953</v>
      </c>
      <c r="D385" s="20">
        <v>25</v>
      </c>
      <c r="E385" s="20">
        <v>-20.4328</v>
      </c>
      <c r="F385" s="20">
        <f>D385-C385+E385</f>
        <v>-44.3858</v>
      </c>
      <c r="G385" s="21">
        <f>F385*1000</f>
        <v>-44385.8</v>
      </c>
    </row>
    <row r="386" s="8" customFormat="1" ht="19" customHeight="1" spans="1:7">
      <c r="A386" s="18">
        <f>A385+1</f>
        <v>382</v>
      </c>
      <c r="B386" s="24" t="s">
        <v>390</v>
      </c>
      <c r="C386" s="20">
        <v>30</v>
      </c>
      <c r="D386" s="20">
        <v>0</v>
      </c>
      <c r="E386" s="20">
        <v>-7.9996</v>
      </c>
      <c r="F386" s="20">
        <f>D386-C386+E386</f>
        <v>-37.9996</v>
      </c>
      <c r="G386" s="21">
        <f>F386*1000</f>
        <v>-37999.6</v>
      </c>
    </row>
    <row r="387" s="8" customFormat="1" ht="19" customHeight="1" spans="1:7">
      <c r="A387" s="18">
        <f>A386+1</f>
        <v>383</v>
      </c>
      <c r="B387" s="24" t="s">
        <v>391</v>
      </c>
      <c r="C387" s="20">
        <v>0</v>
      </c>
      <c r="D387" s="20">
        <v>0</v>
      </c>
      <c r="E387" s="20">
        <v>-7.1793</v>
      </c>
      <c r="F387" s="20">
        <f>D387-C387+E387</f>
        <v>-7.1793</v>
      </c>
      <c r="G387" s="21">
        <f>F387*1000</f>
        <v>-7179.3</v>
      </c>
    </row>
    <row r="388" s="8" customFormat="1" ht="19" customHeight="1" spans="1:7">
      <c r="A388" s="18">
        <f>A387+1</f>
        <v>384</v>
      </c>
      <c r="B388" s="24" t="s">
        <v>392</v>
      </c>
      <c r="C388" s="20">
        <v>30.367</v>
      </c>
      <c r="D388" s="20">
        <v>25</v>
      </c>
      <c r="E388" s="20">
        <v>-19.6167</v>
      </c>
      <c r="F388" s="20">
        <f>D388-C388+E388</f>
        <v>-24.9837</v>
      </c>
      <c r="G388" s="21">
        <f>F388*1000</f>
        <v>-24983.7</v>
      </c>
    </row>
    <row r="389" s="8" customFormat="1" ht="19" customHeight="1" spans="1:7">
      <c r="A389" s="18">
        <f>A388+1</f>
        <v>385</v>
      </c>
      <c r="B389" s="24" t="s">
        <v>393</v>
      </c>
      <c r="C389" s="20">
        <v>12.56</v>
      </c>
      <c r="D389" s="20">
        <v>30</v>
      </c>
      <c r="E389" s="20">
        <v>-24.2818</v>
      </c>
      <c r="F389" s="20">
        <f>D389-C389+E389</f>
        <v>-6.8418</v>
      </c>
      <c r="G389" s="21">
        <f>F389*1000</f>
        <v>-6841.8</v>
      </c>
    </row>
    <row r="390" s="8" customFormat="1" ht="19" customHeight="1" spans="1:7">
      <c r="A390" s="18">
        <f>A389+1</f>
        <v>386</v>
      </c>
      <c r="B390" s="24" t="s">
        <v>394</v>
      </c>
      <c r="C390" s="20">
        <v>3.098</v>
      </c>
      <c r="D390" s="20">
        <v>10</v>
      </c>
      <c r="E390" s="20">
        <v>-10.9275</v>
      </c>
      <c r="F390" s="20">
        <f>D390-C390+E390</f>
        <v>-4.0255</v>
      </c>
      <c r="G390" s="21">
        <f>F390*1000</f>
        <v>-4025.5</v>
      </c>
    </row>
    <row r="391" s="8" customFormat="1" ht="19" customHeight="1" spans="1:7">
      <c r="A391" s="18">
        <f>A390+1</f>
        <v>387</v>
      </c>
      <c r="B391" s="24" t="s">
        <v>395</v>
      </c>
      <c r="C391" s="20">
        <v>0.204</v>
      </c>
      <c r="D391" s="20">
        <v>7.5</v>
      </c>
      <c r="E391" s="20">
        <v>-5.0913</v>
      </c>
      <c r="F391" s="20">
        <f>D391-C391+E391</f>
        <v>2.2047</v>
      </c>
      <c r="G391" s="21">
        <f>F391*1000</f>
        <v>2204.7</v>
      </c>
    </row>
    <row r="392" s="8" customFormat="1" ht="19" customHeight="1" spans="1:7">
      <c r="A392" s="18">
        <f>A391+1</f>
        <v>388</v>
      </c>
      <c r="B392" s="24" t="s">
        <v>396</v>
      </c>
      <c r="C392" s="20">
        <v>56.435</v>
      </c>
      <c r="D392" s="20">
        <v>0</v>
      </c>
      <c r="E392" s="20">
        <v>-7.4656</v>
      </c>
      <c r="F392" s="20">
        <f t="shared" ref="F392:F455" si="21">D392-C392+E392</f>
        <v>-63.9006</v>
      </c>
      <c r="G392" s="21">
        <f t="shared" ref="G392:G455" si="22">F392*1000</f>
        <v>-63900.6</v>
      </c>
    </row>
    <row r="393" s="8" customFormat="1" ht="19" customHeight="1" spans="1:7">
      <c r="A393" s="18">
        <f>A392+1</f>
        <v>389</v>
      </c>
      <c r="B393" s="24" t="s">
        <v>397</v>
      </c>
      <c r="C393" s="20">
        <v>6.885</v>
      </c>
      <c r="D393" s="20">
        <v>10</v>
      </c>
      <c r="E393" s="20">
        <v>-9.691</v>
      </c>
      <c r="F393" s="20">
        <f>D393-C393+E393</f>
        <v>-6.576</v>
      </c>
      <c r="G393" s="21">
        <f>F393*1000</f>
        <v>-6576</v>
      </c>
    </row>
    <row r="394" s="8" customFormat="1" ht="19" customHeight="1" spans="1:7">
      <c r="A394" s="18">
        <f>A393+1</f>
        <v>390</v>
      </c>
      <c r="B394" s="24" t="s">
        <v>398</v>
      </c>
      <c r="C394" s="20">
        <v>30</v>
      </c>
      <c r="D394" s="20">
        <v>7.5</v>
      </c>
      <c r="E394" s="20">
        <v>-3.8068</v>
      </c>
      <c r="F394" s="20">
        <f>D394-C394+E394</f>
        <v>-26.3068</v>
      </c>
      <c r="G394" s="21">
        <f>F394*1000</f>
        <v>-26306.8</v>
      </c>
    </row>
    <row r="395" s="8" customFormat="1" ht="19" customHeight="1" spans="1:7">
      <c r="A395" s="18">
        <f>A394+1</f>
        <v>391</v>
      </c>
      <c r="B395" s="24" t="s">
        <v>399</v>
      </c>
      <c r="C395" s="20">
        <v>0</v>
      </c>
      <c r="D395" s="20">
        <v>0</v>
      </c>
      <c r="E395" s="20">
        <v>-9.9059</v>
      </c>
      <c r="F395" s="20">
        <f>D395-C395+E395</f>
        <v>-9.9059</v>
      </c>
      <c r="G395" s="21">
        <f>F395*1000</f>
        <v>-9905.9</v>
      </c>
    </row>
    <row r="396" s="8" customFormat="1" ht="19" customHeight="1" spans="1:7">
      <c r="A396" s="18">
        <f>A395+1</f>
        <v>392</v>
      </c>
      <c r="B396" s="24" t="s">
        <v>400</v>
      </c>
      <c r="C396" s="20">
        <v>0.499</v>
      </c>
      <c r="D396" s="20">
        <v>0</v>
      </c>
      <c r="E396" s="20">
        <v>-12.979</v>
      </c>
      <c r="F396" s="20">
        <f>D396-C396+E396</f>
        <v>-13.478</v>
      </c>
      <c r="G396" s="21">
        <f>F396*1000</f>
        <v>-13478</v>
      </c>
    </row>
    <row r="397" s="8" customFormat="1" ht="19" customHeight="1" spans="1:7">
      <c r="A397" s="18">
        <f>A396+1</f>
        <v>393</v>
      </c>
      <c r="B397" s="24" t="s">
        <v>401</v>
      </c>
      <c r="C397" s="20">
        <v>2.004</v>
      </c>
      <c r="D397" s="20">
        <v>10</v>
      </c>
      <c r="E397" s="20">
        <v>-5.2121</v>
      </c>
      <c r="F397" s="20">
        <f>D397-C397+E397</f>
        <v>2.7839</v>
      </c>
      <c r="G397" s="21">
        <f>F397*1000</f>
        <v>2783.9</v>
      </c>
    </row>
    <row r="398" s="8" customFormat="1" ht="19" customHeight="1" spans="1:7">
      <c r="A398" s="18">
        <f>A397+1</f>
        <v>394</v>
      </c>
      <c r="B398" s="24" t="s">
        <v>402</v>
      </c>
      <c r="C398" s="20">
        <v>0</v>
      </c>
      <c r="D398" s="20">
        <v>0</v>
      </c>
      <c r="E398" s="20">
        <v>-9.2821</v>
      </c>
      <c r="F398" s="20">
        <f>D398-C398+E398</f>
        <v>-9.2821</v>
      </c>
      <c r="G398" s="21">
        <f>F398*1000</f>
        <v>-9282.1</v>
      </c>
    </row>
    <row r="399" s="8" customFormat="1" ht="19" customHeight="1" spans="1:7">
      <c r="A399" s="18">
        <f t="shared" ref="A399:A462" si="23">A398+1</f>
        <v>395</v>
      </c>
      <c r="B399" s="24" t="s">
        <v>403</v>
      </c>
      <c r="C399" s="20">
        <v>11.751</v>
      </c>
      <c r="D399" s="20">
        <v>0</v>
      </c>
      <c r="E399" s="20">
        <v>-28.3222</v>
      </c>
      <c r="F399" s="20">
        <f>D399-C399+E399</f>
        <v>-40.0732</v>
      </c>
      <c r="G399" s="21">
        <f>F399*1000</f>
        <v>-40073.2</v>
      </c>
    </row>
    <row r="400" s="8" customFormat="1" ht="19" customHeight="1" spans="1:7">
      <c r="A400" s="18">
        <f>A399+1</f>
        <v>396</v>
      </c>
      <c r="B400" s="24" t="s">
        <v>404</v>
      </c>
      <c r="C400" s="20">
        <v>0.957</v>
      </c>
      <c r="D400" s="20">
        <v>10</v>
      </c>
      <c r="E400" s="20">
        <v>-9.1038</v>
      </c>
      <c r="F400" s="20">
        <f>D400-C400+E400</f>
        <v>-0.0608000000000004</v>
      </c>
      <c r="G400" s="21">
        <f>F400*1000</f>
        <v>-60.8000000000004</v>
      </c>
    </row>
    <row r="401" s="8" customFormat="1" ht="19" customHeight="1" spans="1:7">
      <c r="A401" s="18">
        <f>A400+1</f>
        <v>397</v>
      </c>
      <c r="B401" s="24" t="s">
        <v>405</v>
      </c>
      <c r="C401" s="20">
        <v>0.966</v>
      </c>
      <c r="D401" s="20">
        <v>10</v>
      </c>
      <c r="E401" s="20">
        <v>-9.0979</v>
      </c>
      <c r="F401" s="20">
        <f>D401-C401+E401</f>
        <v>-0.0638999999999985</v>
      </c>
      <c r="G401" s="21">
        <f>F401*1000</f>
        <v>-63.8999999999985</v>
      </c>
    </row>
    <row r="402" s="8" customFormat="1" ht="19" customHeight="1" spans="1:7">
      <c r="A402" s="18">
        <f>A401+1</f>
        <v>398</v>
      </c>
      <c r="B402" s="24" t="s">
        <v>406</v>
      </c>
      <c r="C402" s="20">
        <v>0</v>
      </c>
      <c r="D402" s="20">
        <v>5</v>
      </c>
      <c r="E402" s="20">
        <v>-3.4092</v>
      </c>
      <c r="F402" s="20">
        <f>D402-C402+E402</f>
        <v>1.5908</v>
      </c>
      <c r="G402" s="21">
        <f>F402*1000</f>
        <v>1590.8</v>
      </c>
    </row>
    <row r="403" s="8" customFormat="1" ht="19" customHeight="1" spans="1:7">
      <c r="A403" s="18">
        <f>A402+1</f>
        <v>399</v>
      </c>
      <c r="B403" s="24" t="s">
        <v>407</v>
      </c>
      <c r="C403" s="20">
        <v>3.787</v>
      </c>
      <c r="D403" s="20">
        <v>5</v>
      </c>
      <c r="E403" s="20">
        <v>-3.7345</v>
      </c>
      <c r="F403" s="20">
        <f>D403-C403+E403</f>
        <v>-2.5215</v>
      </c>
      <c r="G403" s="21">
        <f>F403*1000</f>
        <v>-2521.5</v>
      </c>
    </row>
    <row r="404" s="8" customFormat="1" ht="19" customHeight="1" spans="1:7">
      <c r="A404" s="18">
        <f>A403+1</f>
        <v>400</v>
      </c>
      <c r="B404" s="24" t="s">
        <v>408</v>
      </c>
      <c r="C404" s="20">
        <v>60.186</v>
      </c>
      <c r="D404" s="20">
        <v>10</v>
      </c>
      <c r="E404" s="20">
        <v>-9.546</v>
      </c>
      <c r="F404" s="20">
        <f>D404-C404+E404</f>
        <v>-59.732</v>
      </c>
      <c r="G404" s="21">
        <f>F404*1000</f>
        <v>-59732</v>
      </c>
    </row>
    <row r="405" s="8" customFormat="1" ht="19" customHeight="1" spans="1:7">
      <c r="A405" s="18">
        <f>A404+1</f>
        <v>401</v>
      </c>
      <c r="B405" s="24" t="s">
        <v>409</v>
      </c>
      <c r="C405" s="20">
        <v>45.041</v>
      </c>
      <c r="D405" s="20">
        <v>5</v>
      </c>
      <c r="E405" s="20">
        <v>-4.9598</v>
      </c>
      <c r="F405" s="20">
        <f>D405-C405+E405</f>
        <v>-45.0008</v>
      </c>
      <c r="G405" s="21">
        <f>F405*1000</f>
        <v>-45000.8</v>
      </c>
    </row>
    <row r="406" s="8" customFormat="1" ht="19" customHeight="1" spans="1:7">
      <c r="A406" s="18">
        <f>A405+1</f>
        <v>402</v>
      </c>
      <c r="B406" s="24" t="s">
        <v>410</v>
      </c>
      <c r="C406" s="20">
        <v>7.376</v>
      </c>
      <c r="D406" s="20">
        <v>12.5</v>
      </c>
      <c r="E406" s="20">
        <v>-13.8003</v>
      </c>
      <c r="F406" s="20">
        <f>D406-C406+E406</f>
        <v>-8.6763</v>
      </c>
      <c r="G406" s="21">
        <f>F406*1000</f>
        <v>-8676.3</v>
      </c>
    </row>
    <row r="407" s="8" customFormat="1" ht="19" customHeight="1" spans="1:7">
      <c r="A407" s="18">
        <f>A406+1</f>
        <v>403</v>
      </c>
      <c r="B407" s="24" t="s">
        <v>411</v>
      </c>
      <c r="C407" s="20">
        <v>0.069</v>
      </c>
      <c r="D407" s="20">
        <v>0</v>
      </c>
      <c r="E407" s="20">
        <v>-4.1286</v>
      </c>
      <c r="F407" s="20">
        <f>D407-C407+E407</f>
        <v>-4.1976</v>
      </c>
      <c r="G407" s="21">
        <f>F407*1000</f>
        <v>-4197.6</v>
      </c>
    </row>
    <row r="408" s="8" customFormat="1" ht="19" customHeight="1" spans="1:7">
      <c r="A408" s="18">
        <f>A407+1</f>
        <v>404</v>
      </c>
      <c r="B408" s="24" t="s">
        <v>412</v>
      </c>
      <c r="C408" s="20">
        <v>0</v>
      </c>
      <c r="D408" s="20">
        <v>15</v>
      </c>
      <c r="E408" s="20">
        <v>-13.5266</v>
      </c>
      <c r="F408" s="20">
        <f>D408-C408+E408</f>
        <v>1.4734</v>
      </c>
      <c r="G408" s="21">
        <f>F408*1000</f>
        <v>1473.4</v>
      </c>
    </row>
    <row r="409" s="8" customFormat="1" ht="19" customHeight="1" spans="1:7">
      <c r="A409" s="18">
        <f>A408+1</f>
        <v>405</v>
      </c>
      <c r="B409" s="24" t="s">
        <v>413</v>
      </c>
      <c r="C409" s="20">
        <v>0</v>
      </c>
      <c r="D409" s="20">
        <v>3.5</v>
      </c>
      <c r="E409" s="20">
        <v>-3.346</v>
      </c>
      <c r="F409" s="20">
        <f>D409-C409+E409</f>
        <v>0.154</v>
      </c>
      <c r="G409" s="21">
        <f>F409*1000</f>
        <v>154</v>
      </c>
    </row>
    <row r="410" s="8" customFormat="1" ht="19" customHeight="1" spans="1:7">
      <c r="A410" s="18">
        <f>A409+1</f>
        <v>406</v>
      </c>
      <c r="B410" s="24" t="s">
        <v>414</v>
      </c>
      <c r="C410" s="20">
        <v>0.11</v>
      </c>
      <c r="D410" s="20">
        <v>7.5</v>
      </c>
      <c r="E410" s="20">
        <v>-6.4376</v>
      </c>
      <c r="F410" s="20">
        <f>D410-C410+E410</f>
        <v>0.9524</v>
      </c>
      <c r="G410" s="21">
        <f>F410*1000</f>
        <v>952.4</v>
      </c>
    </row>
    <row r="411" s="8" customFormat="1" ht="19" customHeight="1" spans="1:7">
      <c r="A411" s="18">
        <f>A410+1</f>
        <v>407</v>
      </c>
      <c r="B411" s="28" t="s">
        <v>415</v>
      </c>
      <c r="C411" s="20">
        <v>90.662</v>
      </c>
      <c r="D411" s="20">
        <v>0</v>
      </c>
      <c r="E411" s="20">
        <v>-8.471</v>
      </c>
      <c r="F411" s="20">
        <f>D411-C411+E411</f>
        <v>-99.133</v>
      </c>
      <c r="G411" s="21">
        <f>F411*1000</f>
        <v>-99133</v>
      </c>
    </row>
    <row r="412" s="8" customFormat="1" ht="19" customHeight="1" spans="1:7">
      <c r="A412" s="18">
        <f>A411+1</f>
        <v>408</v>
      </c>
      <c r="B412" s="28" t="s">
        <v>416</v>
      </c>
      <c r="C412" s="20">
        <v>0</v>
      </c>
      <c r="D412" s="20">
        <v>0</v>
      </c>
      <c r="E412" s="20">
        <v>-5.6573</v>
      </c>
      <c r="F412" s="20">
        <f>D412-C412+E412</f>
        <v>-5.6573</v>
      </c>
      <c r="G412" s="21">
        <f>F412*1000</f>
        <v>-5657.3</v>
      </c>
    </row>
    <row r="413" s="8" customFormat="1" ht="19" customHeight="1" spans="1:7">
      <c r="A413" s="18">
        <f>A412+1</f>
        <v>409</v>
      </c>
      <c r="B413" s="28" t="s">
        <v>417</v>
      </c>
      <c r="C413" s="20">
        <v>0</v>
      </c>
      <c r="D413" s="20">
        <v>0</v>
      </c>
      <c r="E413" s="20">
        <v>-4.9462</v>
      </c>
      <c r="F413" s="20">
        <f>D413-C413+E413</f>
        <v>-4.9462</v>
      </c>
      <c r="G413" s="21">
        <f>F413*1000</f>
        <v>-4946.2</v>
      </c>
    </row>
    <row r="414" s="8" customFormat="1" ht="19" customHeight="1" spans="1:7">
      <c r="A414" s="18">
        <f>A413+1</f>
        <v>410</v>
      </c>
      <c r="B414" s="28" t="s">
        <v>418</v>
      </c>
      <c r="C414" s="20">
        <v>0</v>
      </c>
      <c r="D414" s="20">
        <v>0</v>
      </c>
      <c r="E414" s="20">
        <v>-2.4462</v>
      </c>
      <c r="F414" s="20">
        <f>D414-C414+E414</f>
        <v>-2.4462</v>
      </c>
      <c r="G414" s="21">
        <f>F414*1000</f>
        <v>-2446.2</v>
      </c>
    </row>
    <row r="415" s="8" customFormat="1" ht="19" customHeight="1" spans="1:7">
      <c r="A415" s="18">
        <f>A414+1</f>
        <v>411</v>
      </c>
      <c r="B415" s="28" t="s">
        <v>419</v>
      </c>
      <c r="C415" s="20">
        <v>0</v>
      </c>
      <c r="D415" s="20">
        <v>0</v>
      </c>
      <c r="E415" s="20">
        <v>-2.8835</v>
      </c>
      <c r="F415" s="20">
        <f>D415-C415+E415</f>
        <v>-2.8835</v>
      </c>
      <c r="G415" s="21">
        <f>F415*1000</f>
        <v>-2883.5</v>
      </c>
    </row>
    <row r="416" s="8" customFormat="1" ht="19" customHeight="1" spans="1:7">
      <c r="A416" s="18">
        <f>A415+1</f>
        <v>412</v>
      </c>
      <c r="B416" s="28" t="s">
        <v>420</v>
      </c>
      <c r="C416" s="20">
        <v>0</v>
      </c>
      <c r="D416" s="20">
        <v>0</v>
      </c>
      <c r="E416" s="20">
        <v>-8.9468</v>
      </c>
      <c r="F416" s="20">
        <f>D416-C416+E416</f>
        <v>-8.9468</v>
      </c>
      <c r="G416" s="21">
        <f>F416*1000</f>
        <v>-8946.8</v>
      </c>
    </row>
    <row r="417" s="8" customFormat="1" ht="19" customHeight="1" spans="1:7">
      <c r="A417" s="18">
        <f>A416+1</f>
        <v>413</v>
      </c>
      <c r="B417" s="28" t="s">
        <v>421</v>
      </c>
      <c r="C417" s="20">
        <v>0</v>
      </c>
      <c r="D417" s="20">
        <v>0</v>
      </c>
      <c r="E417" s="20">
        <v>-37.8569</v>
      </c>
      <c r="F417" s="20">
        <f>D417-C417+E417</f>
        <v>-37.8569</v>
      </c>
      <c r="G417" s="21">
        <f>F417*1000</f>
        <v>-37856.9</v>
      </c>
    </row>
    <row r="418" s="8" customFormat="1" ht="19" customHeight="1" spans="1:7">
      <c r="A418" s="18">
        <f>A417+1</f>
        <v>414</v>
      </c>
      <c r="B418" s="28" t="s">
        <v>422</v>
      </c>
      <c r="C418" s="20">
        <v>90.525</v>
      </c>
      <c r="D418" s="20">
        <v>0</v>
      </c>
      <c r="E418" s="20">
        <v>-27.3719</v>
      </c>
      <c r="F418" s="20">
        <f>D418-C418+E418</f>
        <v>-117.8969</v>
      </c>
      <c r="G418" s="21">
        <f>F418*1000</f>
        <v>-117896.9</v>
      </c>
    </row>
    <row r="419" s="8" customFormat="1" ht="19" customHeight="1" spans="1:7">
      <c r="A419" s="18">
        <f>A418+1</f>
        <v>415</v>
      </c>
      <c r="B419" s="28" t="s">
        <v>423</v>
      </c>
      <c r="C419" s="20">
        <v>0</v>
      </c>
      <c r="D419" s="20">
        <v>0</v>
      </c>
      <c r="E419" s="20">
        <v>-10.3355</v>
      </c>
      <c r="F419" s="20">
        <f>D419-C419+E419</f>
        <v>-10.3355</v>
      </c>
      <c r="G419" s="21">
        <f>F419*1000</f>
        <v>-10335.5</v>
      </c>
    </row>
    <row r="420" s="8" customFormat="1" ht="19" customHeight="1" spans="1:7">
      <c r="A420" s="18">
        <f>A419+1</f>
        <v>416</v>
      </c>
      <c r="B420" s="28" t="s">
        <v>424</v>
      </c>
      <c r="C420" s="20">
        <v>0</v>
      </c>
      <c r="D420" s="20">
        <v>0</v>
      </c>
      <c r="E420" s="20">
        <v>-7.2814</v>
      </c>
      <c r="F420" s="20">
        <f>D420-C420+E420</f>
        <v>-7.2814</v>
      </c>
      <c r="G420" s="21">
        <f>F420*1000</f>
        <v>-7281.4</v>
      </c>
    </row>
    <row r="421" s="8" customFormat="1" ht="19" customHeight="1" spans="1:7">
      <c r="A421" s="18">
        <f>A420+1</f>
        <v>417</v>
      </c>
      <c r="B421" s="28" t="s">
        <v>425</v>
      </c>
      <c r="C421" s="20">
        <v>0</v>
      </c>
      <c r="D421" s="20">
        <v>0</v>
      </c>
      <c r="E421" s="20">
        <v>-13.4687</v>
      </c>
      <c r="F421" s="20">
        <f>D421-C421+E421</f>
        <v>-13.4687</v>
      </c>
      <c r="G421" s="21">
        <f>F421*1000</f>
        <v>-13468.7</v>
      </c>
    </row>
    <row r="422" s="8" customFormat="1" ht="19" customHeight="1" spans="1:7">
      <c r="A422" s="18">
        <f>A421+1</f>
        <v>418</v>
      </c>
      <c r="B422" s="28" t="s">
        <v>426</v>
      </c>
      <c r="C422" s="20">
        <v>0</v>
      </c>
      <c r="D422" s="20">
        <v>0</v>
      </c>
      <c r="E422" s="20">
        <v>-11.0088</v>
      </c>
      <c r="F422" s="20">
        <f>D422-C422+E422</f>
        <v>-11.0088</v>
      </c>
      <c r="G422" s="21">
        <f>F422*1000</f>
        <v>-11008.8</v>
      </c>
    </row>
    <row r="423" s="8" customFormat="1" ht="19" customHeight="1" spans="1:7">
      <c r="A423" s="18">
        <f>A422+1</f>
        <v>419</v>
      </c>
      <c r="B423" s="28" t="s">
        <v>427</v>
      </c>
      <c r="C423" s="20">
        <v>0</v>
      </c>
      <c r="D423" s="20">
        <v>0</v>
      </c>
      <c r="E423" s="20">
        <v>-15.3736</v>
      </c>
      <c r="F423" s="20">
        <f>D423-C423+E423</f>
        <v>-15.3736</v>
      </c>
      <c r="G423" s="21">
        <f>F423*1000</f>
        <v>-15373.6</v>
      </c>
    </row>
    <row r="424" s="8" customFormat="1" ht="19" customHeight="1" spans="1:7">
      <c r="A424" s="18">
        <f>A423+1</f>
        <v>420</v>
      </c>
      <c r="B424" s="28" t="s">
        <v>428</v>
      </c>
      <c r="C424" s="20">
        <v>0</v>
      </c>
      <c r="D424" s="20">
        <v>20.6885</v>
      </c>
      <c r="E424" s="20">
        <v>-19.4017</v>
      </c>
      <c r="F424" s="20">
        <f>D424-C424+E424</f>
        <v>1.2868</v>
      </c>
      <c r="G424" s="21">
        <f>F424*1000</f>
        <v>1286.8</v>
      </c>
    </row>
    <row r="425" s="8" customFormat="1" ht="19" customHeight="1" spans="1:7">
      <c r="A425" s="18">
        <f>A424+1</f>
        <v>421</v>
      </c>
      <c r="B425" s="28" t="s">
        <v>429</v>
      </c>
      <c r="C425" s="20">
        <v>0</v>
      </c>
      <c r="D425" s="20">
        <v>0</v>
      </c>
      <c r="E425" s="20">
        <v>-12.9951</v>
      </c>
      <c r="F425" s="20">
        <f>D425-C425+E425</f>
        <v>-12.9951</v>
      </c>
      <c r="G425" s="21">
        <f>F425*1000</f>
        <v>-12995.1</v>
      </c>
    </row>
    <row r="426" s="8" customFormat="1" ht="19" customHeight="1" spans="1:7">
      <c r="A426" s="18">
        <f>A425+1</f>
        <v>422</v>
      </c>
      <c r="B426" s="28" t="s">
        <v>430</v>
      </c>
      <c r="C426" s="20">
        <v>0</v>
      </c>
      <c r="D426" s="20">
        <v>4.5</v>
      </c>
      <c r="E426" s="20">
        <v>-4.2814</v>
      </c>
      <c r="F426" s="20">
        <f>D426-C426+E426</f>
        <v>0.2186</v>
      </c>
      <c r="G426" s="21">
        <f>F426*1000</f>
        <v>218.6</v>
      </c>
    </row>
    <row r="427" s="8" customFormat="1" ht="19" customHeight="1" spans="1:7">
      <c r="A427" s="18">
        <f>A426+1</f>
        <v>423</v>
      </c>
      <c r="B427" s="28" t="s">
        <v>431</v>
      </c>
      <c r="C427" s="20">
        <v>0.051</v>
      </c>
      <c r="D427" s="20">
        <v>15</v>
      </c>
      <c r="E427" s="20">
        <v>-12.8169</v>
      </c>
      <c r="F427" s="20">
        <f>D427-C427+E427</f>
        <v>2.1321</v>
      </c>
      <c r="G427" s="21">
        <f>F427*1000</f>
        <v>2132.1</v>
      </c>
    </row>
    <row r="428" s="8" customFormat="1" ht="19" customHeight="1" spans="1:7">
      <c r="A428" s="18">
        <f>A427+1</f>
        <v>424</v>
      </c>
      <c r="B428" s="28" t="s">
        <v>432</v>
      </c>
      <c r="C428" s="20">
        <v>0</v>
      </c>
      <c r="D428" s="20">
        <v>0</v>
      </c>
      <c r="E428" s="20">
        <v>-3.1259</v>
      </c>
      <c r="F428" s="20">
        <f>D428-C428+E428</f>
        <v>-3.1259</v>
      </c>
      <c r="G428" s="21">
        <f>F428*1000</f>
        <v>-3125.9</v>
      </c>
    </row>
    <row r="429" s="8" customFormat="1" ht="19" customHeight="1" spans="1:7">
      <c r="A429" s="18">
        <f>A428+1</f>
        <v>425</v>
      </c>
      <c r="B429" s="28" t="s">
        <v>433</v>
      </c>
      <c r="C429" s="20">
        <v>5</v>
      </c>
      <c r="D429" s="20">
        <v>0</v>
      </c>
      <c r="E429" s="20">
        <v>-4.3794</v>
      </c>
      <c r="F429" s="20">
        <f>D429-C429+E429</f>
        <v>-9.3794</v>
      </c>
      <c r="G429" s="21">
        <f>F429*1000</f>
        <v>-9379.4</v>
      </c>
    </row>
    <row r="430" s="8" customFormat="1" ht="19" customHeight="1" spans="1:7">
      <c r="A430" s="18">
        <f>A429+1</f>
        <v>426</v>
      </c>
      <c r="B430" s="28" t="s">
        <v>434</v>
      </c>
      <c r="C430" s="20">
        <v>30</v>
      </c>
      <c r="D430" s="20">
        <v>0</v>
      </c>
      <c r="E430" s="20">
        <v>-1.5325</v>
      </c>
      <c r="F430" s="20">
        <f>D430-C430+E430</f>
        <v>-31.5325</v>
      </c>
      <c r="G430" s="21">
        <f>F430*1000</f>
        <v>-31532.5</v>
      </c>
    </row>
    <row r="431" s="8" customFormat="1" ht="19" customHeight="1" spans="1:7">
      <c r="A431" s="18">
        <f>A430+1</f>
        <v>427</v>
      </c>
      <c r="B431" s="28" t="s">
        <v>435</v>
      </c>
      <c r="C431" s="20">
        <v>0</v>
      </c>
      <c r="D431" s="20">
        <v>0</v>
      </c>
      <c r="E431" s="20">
        <v>-15.223</v>
      </c>
      <c r="F431" s="20">
        <f>D431-C431+E431</f>
        <v>-15.223</v>
      </c>
      <c r="G431" s="21">
        <f>F431*1000</f>
        <v>-15223</v>
      </c>
    </row>
    <row r="432" s="8" customFormat="1" ht="19" customHeight="1" spans="1:7">
      <c r="A432" s="18">
        <f>A431+1</f>
        <v>428</v>
      </c>
      <c r="B432" s="28" t="s">
        <v>436</v>
      </c>
      <c r="C432" s="20">
        <v>0.34</v>
      </c>
      <c r="D432" s="20">
        <v>0</v>
      </c>
      <c r="E432" s="20">
        <v>-8.1503</v>
      </c>
      <c r="F432" s="20">
        <f>D432-C432+E432</f>
        <v>-8.4903</v>
      </c>
      <c r="G432" s="21">
        <f>F432*1000</f>
        <v>-8490.3</v>
      </c>
    </row>
    <row r="433" s="8" customFormat="1" ht="19" customHeight="1" spans="1:7">
      <c r="A433" s="18">
        <f>A432+1</f>
        <v>429</v>
      </c>
      <c r="B433" s="28" t="s">
        <v>437</v>
      </c>
      <c r="C433" s="20">
        <v>30.691</v>
      </c>
      <c r="D433" s="20">
        <v>10</v>
      </c>
      <c r="E433" s="20">
        <v>-7.494</v>
      </c>
      <c r="F433" s="20">
        <f>D433-C433+E433</f>
        <v>-28.185</v>
      </c>
      <c r="G433" s="21">
        <f>F433*1000</f>
        <v>-28185</v>
      </c>
    </row>
    <row r="434" s="8" customFormat="1" ht="19" customHeight="1" spans="1:7">
      <c r="A434" s="18">
        <f>A433+1</f>
        <v>430</v>
      </c>
      <c r="B434" s="28" t="s">
        <v>438</v>
      </c>
      <c r="C434" s="20">
        <v>0</v>
      </c>
      <c r="D434" s="20">
        <v>30</v>
      </c>
      <c r="E434" s="20">
        <v>-26.0914</v>
      </c>
      <c r="F434" s="20">
        <f>D434-C434+E434</f>
        <v>3.9086</v>
      </c>
      <c r="G434" s="21">
        <f>F434*1000</f>
        <v>3908.6</v>
      </c>
    </row>
    <row r="435" s="8" customFormat="1" ht="19" customHeight="1" spans="1:7">
      <c r="A435" s="18">
        <f>A434+1</f>
        <v>431</v>
      </c>
      <c r="B435" s="28" t="s">
        <v>439</v>
      </c>
      <c r="C435" s="20">
        <v>9.825</v>
      </c>
      <c r="D435" s="20">
        <v>0</v>
      </c>
      <c r="E435" s="20">
        <v>-27.5594</v>
      </c>
      <c r="F435" s="20">
        <f>D435-C435+E435</f>
        <v>-37.3844</v>
      </c>
      <c r="G435" s="21">
        <f>F435*1000</f>
        <v>-37384.4</v>
      </c>
    </row>
    <row r="436" s="8" customFormat="1" ht="19" customHeight="1" spans="1:7">
      <c r="A436" s="18">
        <f>A435+1</f>
        <v>432</v>
      </c>
      <c r="B436" s="28" t="s">
        <v>440</v>
      </c>
      <c r="C436" s="20">
        <v>4.089</v>
      </c>
      <c r="D436" s="20">
        <v>25</v>
      </c>
      <c r="E436" s="20">
        <v>-25.2577</v>
      </c>
      <c r="F436" s="20">
        <f>D436-C436+E436</f>
        <v>-4.3467</v>
      </c>
      <c r="G436" s="21">
        <f>F436*1000</f>
        <v>-4346.7</v>
      </c>
    </row>
    <row r="437" s="8" customFormat="1" ht="19" customHeight="1" spans="1:7">
      <c r="A437" s="18">
        <f>A436+1</f>
        <v>433</v>
      </c>
      <c r="B437" s="28" t="s">
        <v>441</v>
      </c>
      <c r="C437" s="20">
        <v>40.902</v>
      </c>
      <c r="D437" s="20">
        <v>15</v>
      </c>
      <c r="E437" s="20">
        <v>-13.1422</v>
      </c>
      <c r="F437" s="20">
        <f>D437-C437+E437</f>
        <v>-39.0442</v>
      </c>
      <c r="G437" s="21">
        <f>F437*1000</f>
        <v>-39044.2</v>
      </c>
    </row>
    <row r="438" s="8" customFormat="1" ht="19" customHeight="1" spans="1:7">
      <c r="A438" s="18">
        <f>A437+1</f>
        <v>434</v>
      </c>
      <c r="B438" s="28" t="s">
        <v>442</v>
      </c>
      <c r="C438" s="20">
        <v>21.698</v>
      </c>
      <c r="D438" s="20">
        <v>15</v>
      </c>
      <c r="E438" s="20">
        <v>-15.8618</v>
      </c>
      <c r="F438" s="20">
        <f>D438-C438+E438</f>
        <v>-22.5598</v>
      </c>
      <c r="G438" s="21">
        <f>F438*1000</f>
        <v>-22559.8</v>
      </c>
    </row>
    <row r="439" s="8" customFormat="1" ht="19" customHeight="1" spans="1:7">
      <c r="A439" s="18">
        <f>A438+1</f>
        <v>435</v>
      </c>
      <c r="B439" s="28" t="s">
        <v>443</v>
      </c>
      <c r="C439" s="20">
        <v>29.84</v>
      </c>
      <c r="D439" s="20">
        <v>0</v>
      </c>
      <c r="E439" s="20">
        <v>-13.4517</v>
      </c>
      <c r="F439" s="20">
        <f>D439-C439+E439</f>
        <v>-43.2917</v>
      </c>
      <c r="G439" s="21">
        <f>F439*1000</f>
        <v>-43291.7</v>
      </c>
    </row>
    <row r="440" s="8" customFormat="1" ht="19" customHeight="1" spans="1:7">
      <c r="A440" s="18">
        <f>A439+1</f>
        <v>436</v>
      </c>
      <c r="B440" s="28" t="s">
        <v>444</v>
      </c>
      <c r="C440" s="20">
        <v>43.958</v>
      </c>
      <c r="D440" s="20">
        <v>37</v>
      </c>
      <c r="E440" s="20">
        <v>-35.9881</v>
      </c>
      <c r="F440" s="20">
        <f>D440-C440+E440</f>
        <v>-42.9461</v>
      </c>
      <c r="G440" s="21">
        <f>F440*1000</f>
        <v>-42946.1</v>
      </c>
    </row>
    <row r="441" s="8" customFormat="1" ht="19" customHeight="1" spans="1:7">
      <c r="A441" s="18">
        <f>A440+1</f>
        <v>437</v>
      </c>
      <c r="B441" s="28" t="s">
        <v>445</v>
      </c>
      <c r="C441" s="20">
        <v>27.324</v>
      </c>
      <c r="D441" s="20">
        <v>20</v>
      </c>
      <c r="E441" s="20">
        <v>-18.701</v>
      </c>
      <c r="F441" s="20">
        <f>D441-C441+E441</f>
        <v>-26.025</v>
      </c>
      <c r="G441" s="21">
        <f>F441*1000</f>
        <v>-26025</v>
      </c>
    </row>
    <row r="442" s="8" customFormat="1" ht="19" customHeight="1" spans="1:7">
      <c r="A442" s="18">
        <f>A441+1</f>
        <v>438</v>
      </c>
      <c r="B442" s="28" t="s">
        <v>446</v>
      </c>
      <c r="C442" s="20">
        <v>40.084</v>
      </c>
      <c r="D442" s="20">
        <v>0</v>
      </c>
      <c r="E442" s="20">
        <v>-26.7499</v>
      </c>
      <c r="F442" s="20">
        <f>D442-C442+E442</f>
        <v>-66.8339</v>
      </c>
      <c r="G442" s="21">
        <f>F442*1000</f>
        <v>-66833.9</v>
      </c>
    </row>
    <row r="443" s="8" customFormat="1" ht="19" customHeight="1" spans="1:7">
      <c r="A443" s="18">
        <f>A442+1</f>
        <v>439</v>
      </c>
      <c r="B443" s="28" t="s">
        <v>447</v>
      </c>
      <c r="C443" s="20">
        <v>113.054</v>
      </c>
      <c r="D443" s="20">
        <v>44.5</v>
      </c>
      <c r="E443" s="20">
        <v>-52.3365</v>
      </c>
      <c r="F443" s="20">
        <f>D443-C443+E443</f>
        <v>-120.8905</v>
      </c>
      <c r="G443" s="21">
        <f>F443*1000</f>
        <v>-120890.5</v>
      </c>
    </row>
    <row r="444" s="8" customFormat="1" ht="19" customHeight="1" spans="1:7">
      <c r="A444" s="18">
        <f>A443+1</f>
        <v>440</v>
      </c>
      <c r="B444" s="28" t="s">
        <v>448</v>
      </c>
      <c r="C444" s="20">
        <v>88.51</v>
      </c>
      <c r="D444" s="20">
        <v>24.5</v>
      </c>
      <c r="E444" s="20">
        <v>-29.2454</v>
      </c>
      <c r="F444" s="20">
        <f>D444-C444+E444</f>
        <v>-93.2554</v>
      </c>
      <c r="G444" s="21">
        <f>F444*1000</f>
        <v>-93255.4</v>
      </c>
    </row>
    <row r="445" s="8" customFormat="1" ht="19" customHeight="1" spans="1:7">
      <c r="A445" s="18">
        <f>A444+1</f>
        <v>441</v>
      </c>
      <c r="B445" s="28" t="s">
        <v>449</v>
      </c>
      <c r="C445" s="20">
        <v>63.683</v>
      </c>
      <c r="D445" s="20">
        <v>41.8</v>
      </c>
      <c r="E445" s="20">
        <v>-42.3285</v>
      </c>
      <c r="F445" s="20">
        <f>D445-C445+E445</f>
        <v>-64.2115</v>
      </c>
      <c r="G445" s="21">
        <f>F445*1000</f>
        <v>-64211.5</v>
      </c>
    </row>
    <row r="446" s="8" customFormat="1" ht="19" customHeight="1" spans="1:7">
      <c r="A446" s="18">
        <f>A445+1</f>
        <v>442</v>
      </c>
      <c r="B446" s="28" t="s">
        <v>450</v>
      </c>
      <c r="C446" s="20">
        <v>15.102</v>
      </c>
      <c r="D446" s="20">
        <v>0</v>
      </c>
      <c r="E446" s="20">
        <v>-8.1924</v>
      </c>
      <c r="F446" s="20">
        <f>D446-C446+E446</f>
        <v>-23.2944</v>
      </c>
      <c r="G446" s="21">
        <f>F446*1000</f>
        <v>-23294.4</v>
      </c>
    </row>
    <row r="447" s="8" customFormat="1" ht="19" customHeight="1" spans="1:7">
      <c r="A447" s="18">
        <f>A446+1</f>
        <v>443</v>
      </c>
      <c r="B447" s="28" t="s">
        <v>451</v>
      </c>
      <c r="C447" s="20">
        <v>0.641</v>
      </c>
      <c r="D447" s="20">
        <v>0</v>
      </c>
      <c r="E447" s="20">
        <v>-8.094</v>
      </c>
      <c r="F447" s="20">
        <f>D447-C447+E447</f>
        <v>-8.735</v>
      </c>
      <c r="G447" s="21">
        <f>F447*1000</f>
        <v>-8735</v>
      </c>
    </row>
    <row r="448" s="8" customFormat="1" ht="19" customHeight="1" spans="1:7">
      <c r="A448" s="18">
        <f>A447+1</f>
        <v>444</v>
      </c>
      <c r="B448" s="28" t="s">
        <v>452</v>
      </c>
      <c r="C448" s="20">
        <v>2.762</v>
      </c>
      <c r="D448" s="20">
        <v>4</v>
      </c>
      <c r="E448" s="20">
        <v>-4.3462</v>
      </c>
      <c r="F448" s="20">
        <f>D448-C448+E448</f>
        <v>-3.1082</v>
      </c>
      <c r="G448" s="21">
        <f>F448*1000</f>
        <v>-3108.2</v>
      </c>
    </row>
    <row r="449" s="8" customFormat="1" ht="19" customHeight="1" spans="1:7">
      <c r="A449" s="18">
        <f>A448+1</f>
        <v>445</v>
      </c>
      <c r="B449" s="28" t="s">
        <v>453</v>
      </c>
      <c r="C449" s="20">
        <v>0</v>
      </c>
      <c r="D449" s="20">
        <v>0</v>
      </c>
      <c r="E449" s="20">
        <v>-17.0815</v>
      </c>
      <c r="F449" s="20">
        <f>D449-C449+E449</f>
        <v>-17.0815</v>
      </c>
      <c r="G449" s="21">
        <f>F449*1000</f>
        <v>-17081.5</v>
      </c>
    </row>
    <row r="450" s="8" customFormat="1" ht="19" customHeight="1" spans="1:7">
      <c r="A450" s="18">
        <f>A449+1</f>
        <v>446</v>
      </c>
      <c r="B450" s="28" t="s">
        <v>454</v>
      </c>
      <c r="C450" s="20">
        <v>0</v>
      </c>
      <c r="D450" s="20">
        <v>0</v>
      </c>
      <c r="E450" s="20">
        <v>-6.6359</v>
      </c>
      <c r="F450" s="20">
        <f>D450-C450+E450</f>
        <v>-6.6359</v>
      </c>
      <c r="G450" s="21">
        <f>F450*1000</f>
        <v>-6635.9</v>
      </c>
    </row>
    <row r="451" s="8" customFormat="1" ht="19" customHeight="1" spans="1:7">
      <c r="A451" s="18">
        <f>A450+1</f>
        <v>447</v>
      </c>
      <c r="B451" s="28" t="s">
        <v>455</v>
      </c>
      <c r="C451" s="20">
        <v>0</v>
      </c>
      <c r="D451" s="20">
        <v>0</v>
      </c>
      <c r="E451" s="20">
        <v>-8.6156</v>
      </c>
      <c r="F451" s="20">
        <f>D451-C451+E451</f>
        <v>-8.6156</v>
      </c>
      <c r="G451" s="21">
        <f>F451*1000</f>
        <v>-8615.6</v>
      </c>
    </row>
    <row r="452" s="8" customFormat="1" ht="19" customHeight="1" spans="1:7">
      <c r="A452" s="18">
        <f>A451+1</f>
        <v>448</v>
      </c>
      <c r="B452" s="28" t="s">
        <v>456</v>
      </c>
      <c r="C452" s="20">
        <v>0</v>
      </c>
      <c r="D452" s="20">
        <v>0</v>
      </c>
      <c r="E452" s="20">
        <v>-12.2083</v>
      </c>
      <c r="F452" s="20">
        <f>D452-C452+E452</f>
        <v>-12.2083</v>
      </c>
      <c r="G452" s="21">
        <f>F452*1000</f>
        <v>-12208.3</v>
      </c>
    </row>
    <row r="453" s="8" customFormat="1" ht="19" customHeight="1" spans="1:7">
      <c r="A453" s="18">
        <f>A452+1</f>
        <v>449</v>
      </c>
      <c r="B453" s="28" t="s">
        <v>457</v>
      </c>
      <c r="C453" s="20">
        <v>0</v>
      </c>
      <c r="D453" s="20">
        <v>0</v>
      </c>
      <c r="E453" s="20">
        <v>-22.0795</v>
      </c>
      <c r="F453" s="20">
        <f>D453-C453+E453</f>
        <v>-22.0795</v>
      </c>
      <c r="G453" s="21">
        <f>F453*1000</f>
        <v>-22079.5</v>
      </c>
    </row>
    <row r="454" s="8" customFormat="1" ht="19" customHeight="1" spans="1:7">
      <c r="A454" s="18">
        <f>A453+1</f>
        <v>450</v>
      </c>
      <c r="B454" s="28" t="s">
        <v>458</v>
      </c>
      <c r="C454" s="20">
        <v>0</v>
      </c>
      <c r="D454" s="20">
        <v>0</v>
      </c>
      <c r="E454" s="20">
        <v>-22.0795</v>
      </c>
      <c r="F454" s="20">
        <f>D454-C454+E454</f>
        <v>-22.0795</v>
      </c>
      <c r="G454" s="21">
        <f>F454*1000</f>
        <v>-22079.5</v>
      </c>
    </row>
    <row r="455" s="8" customFormat="1" ht="19" customHeight="1" spans="1:7">
      <c r="A455" s="18">
        <f>A454+1</f>
        <v>451</v>
      </c>
      <c r="B455" s="28" t="s">
        <v>459</v>
      </c>
      <c r="C455" s="20">
        <v>0</v>
      </c>
      <c r="D455" s="20">
        <v>0</v>
      </c>
      <c r="E455" s="20">
        <v>-22.0795</v>
      </c>
      <c r="F455" s="20">
        <f>D455-C455+E455</f>
        <v>-22.0795</v>
      </c>
      <c r="G455" s="21">
        <f>F455*1000</f>
        <v>-22079.5</v>
      </c>
    </row>
    <row r="456" s="8" customFormat="1" ht="19" customHeight="1" spans="1:7">
      <c r="A456" s="18">
        <f>A455+1</f>
        <v>452</v>
      </c>
      <c r="B456" s="28" t="s">
        <v>460</v>
      </c>
      <c r="C456" s="20">
        <v>0</v>
      </c>
      <c r="D456" s="20">
        <v>0</v>
      </c>
      <c r="E456" s="20">
        <v>-10.0374</v>
      </c>
      <c r="F456" s="20">
        <f t="shared" ref="F456:F519" si="24">D456-C456+E456</f>
        <v>-10.0374</v>
      </c>
      <c r="G456" s="21">
        <f t="shared" ref="G456:G519" si="25">F456*1000</f>
        <v>-10037.4</v>
      </c>
    </row>
    <row r="457" s="8" customFormat="1" ht="19" customHeight="1" spans="1:7">
      <c r="A457" s="18">
        <f>A456+1</f>
        <v>453</v>
      </c>
      <c r="B457" s="28" t="s">
        <v>461</v>
      </c>
      <c r="C457" s="20">
        <v>0</v>
      </c>
      <c r="D457" s="20">
        <v>0</v>
      </c>
      <c r="E457" s="20">
        <v>-10.0374</v>
      </c>
      <c r="F457" s="20">
        <f>D457-C457+E457</f>
        <v>-10.0374</v>
      </c>
      <c r="G457" s="21">
        <f>F457*1000</f>
        <v>-10037.4</v>
      </c>
    </row>
    <row r="458" s="8" customFormat="1" ht="19" customHeight="1" spans="1:7">
      <c r="A458" s="18">
        <f>A457+1</f>
        <v>454</v>
      </c>
      <c r="B458" s="28" t="s">
        <v>462</v>
      </c>
      <c r="C458" s="20">
        <v>0</v>
      </c>
      <c r="D458" s="20">
        <v>0</v>
      </c>
      <c r="E458" s="20">
        <v>-5.5675</v>
      </c>
      <c r="F458" s="20">
        <f>D458-C458+E458</f>
        <v>-5.5675</v>
      </c>
      <c r="G458" s="21">
        <f>F458*1000</f>
        <v>-5567.5</v>
      </c>
    </row>
    <row r="459" s="8" customFormat="1" ht="19" customHeight="1" spans="1:7">
      <c r="A459" s="18">
        <f>A458+1</f>
        <v>455</v>
      </c>
      <c r="B459" s="28" t="s">
        <v>463</v>
      </c>
      <c r="C459" s="20">
        <v>5.811</v>
      </c>
      <c r="D459" s="20">
        <v>0</v>
      </c>
      <c r="E459" s="20">
        <v>-8.365</v>
      </c>
      <c r="F459" s="20">
        <f>D459-C459+E459</f>
        <v>-14.176</v>
      </c>
      <c r="G459" s="21">
        <f>F459*1000</f>
        <v>-14176</v>
      </c>
    </row>
    <row r="460" s="8" customFormat="1" ht="19" customHeight="1" spans="1:7">
      <c r="A460" s="18">
        <f>A459+1</f>
        <v>456</v>
      </c>
      <c r="B460" s="28" t="s">
        <v>464</v>
      </c>
      <c r="C460" s="20">
        <v>0</v>
      </c>
      <c r="D460" s="20">
        <v>0</v>
      </c>
      <c r="E460" s="20">
        <v>-76.9517</v>
      </c>
      <c r="F460" s="20">
        <f>D460-C460+E460</f>
        <v>-76.9517</v>
      </c>
      <c r="G460" s="21">
        <f>F460*1000</f>
        <v>-76951.7</v>
      </c>
    </row>
    <row r="461" s="8" customFormat="1" ht="19" customHeight="1" spans="1:7">
      <c r="A461" s="18">
        <f>A460+1</f>
        <v>457</v>
      </c>
      <c r="B461" s="28" t="s">
        <v>465</v>
      </c>
      <c r="C461" s="20">
        <v>0</v>
      </c>
      <c r="D461" s="20">
        <v>25</v>
      </c>
      <c r="E461" s="20">
        <v>-9.1531</v>
      </c>
      <c r="F461" s="20">
        <f>D461-C461+E461</f>
        <v>15.8469</v>
      </c>
      <c r="G461" s="21">
        <f>F461*1000</f>
        <v>15846.9</v>
      </c>
    </row>
    <row r="462" s="8" customFormat="1" ht="19" customHeight="1" spans="1:7">
      <c r="A462" s="18">
        <f>A461+1</f>
        <v>458</v>
      </c>
      <c r="B462" s="28" t="s">
        <v>466</v>
      </c>
      <c r="C462" s="20">
        <v>0.474</v>
      </c>
      <c r="D462" s="20">
        <v>15</v>
      </c>
      <c r="E462" s="20">
        <v>-13.2574</v>
      </c>
      <c r="F462" s="20">
        <f>D462-C462+E462</f>
        <v>1.2686</v>
      </c>
      <c r="G462" s="21">
        <f>F462*1000</f>
        <v>1268.6</v>
      </c>
    </row>
    <row r="463" s="8" customFormat="1" ht="19" customHeight="1" spans="1:7">
      <c r="A463" s="18">
        <f t="shared" ref="A463:A470" si="26">A462+1</f>
        <v>459</v>
      </c>
      <c r="B463" s="28" t="s">
        <v>467</v>
      </c>
      <c r="C463" s="20">
        <v>81.382</v>
      </c>
      <c r="D463" s="20">
        <v>20</v>
      </c>
      <c r="E463" s="20">
        <v>-23.207</v>
      </c>
      <c r="F463" s="20">
        <f>D463-C463+E463</f>
        <v>-84.589</v>
      </c>
      <c r="G463" s="21">
        <f>F463*1000</f>
        <v>-84589</v>
      </c>
    </row>
    <row r="464" s="8" customFormat="1" ht="19" customHeight="1" spans="1:7">
      <c r="A464" s="18">
        <f>A463+1</f>
        <v>460</v>
      </c>
      <c r="B464" s="28" t="s">
        <v>468</v>
      </c>
      <c r="C464" s="20">
        <v>0</v>
      </c>
      <c r="D464" s="20">
        <v>50</v>
      </c>
      <c r="E464" s="20">
        <v>-36.6596</v>
      </c>
      <c r="F464" s="20">
        <f>D464-C464+E464</f>
        <v>13.3404</v>
      </c>
      <c r="G464" s="21">
        <f>F464*1000</f>
        <v>13340.4</v>
      </c>
    </row>
    <row r="465" s="8" customFormat="1" ht="19" customHeight="1" spans="1:7">
      <c r="A465" s="18">
        <f>A464+1</f>
        <v>461</v>
      </c>
      <c r="B465" s="28" t="s">
        <v>469</v>
      </c>
      <c r="C465" s="20">
        <v>0</v>
      </c>
      <c r="D465" s="20">
        <v>0</v>
      </c>
      <c r="E465" s="20">
        <v>-19.3148</v>
      </c>
      <c r="F465" s="20">
        <f>D465-C465+E465</f>
        <v>-19.3148</v>
      </c>
      <c r="G465" s="21">
        <f>F465*1000</f>
        <v>-19314.8</v>
      </c>
    </row>
    <row r="466" s="8" customFormat="1" ht="19" customHeight="1" spans="1:7">
      <c r="A466" s="18">
        <f>A465+1</f>
        <v>462</v>
      </c>
      <c r="B466" s="28" t="s">
        <v>470</v>
      </c>
      <c r="C466" s="20">
        <v>0.755</v>
      </c>
      <c r="D466" s="20">
        <v>12.5</v>
      </c>
      <c r="E466" s="20">
        <v>-13.2896</v>
      </c>
      <c r="F466" s="20">
        <f>D466-C466+E466</f>
        <v>-1.5446</v>
      </c>
      <c r="G466" s="21">
        <f>F466*1000</f>
        <v>-1544.6</v>
      </c>
    </row>
    <row r="467" s="8" customFormat="1" ht="19" customHeight="1" spans="1:7">
      <c r="A467" s="18">
        <f>A466+1</f>
        <v>463</v>
      </c>
      <c r="B467" s="28" t="s">
        <v>471</v>
      </c>
      <c r="C467" s="20">
        <v>0.617</v>
      </c>
      <c r="D467" s="20">
        <v>0</v>
      </c>
      <c r="E467" s="20">
        <v>-11.4461</v>
      </c>
      <c r="F467" s="20">
        <f>D467-C467+E467</f>
        <v>-12.0631</v>
      </c>
      <c r="G467" s="21">
        <f>F467*1000</f>
        <v>-12063.1</v>
      </c>
    </row>
    <row r="468" s="8" customFormat="1" ht="19" customHeight="1" spans="1:7">
      <c r="A468" s="18">
        <f>A467+1</f>
        <v>464</v>
      </c>
      <c r="B468" s="28" t="s">
        <v>472</v>
      </c>
      <c r="C468" s="20">
        <v>25.368</v>
      </c>
      <c r="D468" s="20">
        <v>0</v>
      </c>
      <c r="E468" s="20">
        <v>-37.2524</v>
      </c>
      <c r="F468" s="20">
        <f>D468-C468+E468</f>
        <v>-62.6204</v>
      </c>
      <c r="G468" s="21">
        <f>F468*1000</f>
        <v>-62620.4</v>
      </c>
    </row>
    <row r="469" s="8" customFormat="1" ht="19" customHeight="1" spans="1:7">
      <c r="A469" s="18">
        <f>A468+1</f>
        <v>465</v>
      </c>
      <c r="B469" s="28" t="s">
        <v>473</v>
      </c>
      <c r="C469" s="20">
        <v>0.861</v>
      </c>
      <c r="D469" s="20">
        <v>27.5</v>
      </c>
      <c r="E469" s="20">
        <v>-27.6174</v>
      </c>
      <c r="F469" s="20">
        <f>D469-C469+E469</f>
        <v>-0.978400000000001</v>
      </c>
      <c r="G469" s="21">
        <f>F469*1000</f>
        <v>-978.400000000001</v>
      </c>
    </row>
    <row r="470" s="8" customFormat="1" ht="19" customHeight="1" spans="1:7">
      <c r="A470" s="18">
        <f>A469+1</f>
        <v>466</v>
      </c>
      <c r="B470" s="28" t="s">
        <v>474</v>
      </c>
      <c r="C470" s="20">
        <v>5.841</v>
      </c>
      <c r="D470" s="20">
        <v>15</v>
      </c>
      <c r="E470" s="20">
        <v>-15.7518</v>
      </c>
      <c r="F470" s="20">
        <f>D470-C470+E470</f>
        <v>-6.5928</v>
      </c>
      <c r="G470" s="21">
        <f>F470*1000</f>
        <v>-6592.8</v>
      </c>
    </row>
    <row r="471" s="8" customFormat="1" ht="19" customHeight="1" spans="1:7">
      <c r="A471" s="18">
        <f t="shared" ref="A471:A502" si="27">A470+1</f>
        <v>467</v>
      </c>
      <c r="B471" s="28" t="s">
        <v>475</v>
      </c>
      <c r="C471" s="20">
        <v>0</v>
      </c>
      <c r="D471" s="20">
        <v>0</v>
      </c>
      <c r="E471" s="20">
        <v>-5.5211</v>
      </c>
      <c r="F471" s="20">
        <f>D471-C471+E471</f>
        <v>-5.5211</v>
      </c>
      <c r="G471" s="21">
        <f>F471*1000</f>
        <v>-5521.1</v>
      </c>
    </row>
    <row r="472" s="8" customFormat="1" ht="19" customHeight="1" spans="1:7">
      <c r="A472" s="18">
        <f>A471+1</f>
        <v>468</v>
      </c>
      <c r="B472" s="28" t="s">
        <v>476</v>
      </c>
      <c r="C472" s="20">
        <v>58.981</v>
      </c>
      <c r="D472" s="20">
        <v>0</v>
      </c>
      <c r="E472" s="20">
        <v>-99.5591</v>
      </c>
      <c r="F472" s="20">
        <f>D472-C472+E472</f>
        <v>-158.5401</v>
      </c>
      <c r="G472" s="21">
        <f>F472*1000</f>
        <v>-158540.1</v>
      </c>
    </row>
    <row r="473" s="8" customFormat="1" ht="19" customHeight="1" spans="1:7">
      <c r="A473" s="18">
        <f>A472+1</f>
        <v>469</v>
      </c>
      <c r="B473" s="28" t="s">
        <v>477</v>
      </c>
      <c r="C473" s="20">
        <v>0</v>
      </c>
      <c r="D473" s="20">
        <v>15</v>
      </c>
      <c r="E473" s="20">
        <v>-23.6789</v>
      </c>
      <c r="F473" s="20">
        <f>D473-C473+E473</f>
        <v>-8.6789</v>
      </c>
      <c r="G473" s="21">
        <f>F473*1000</f>
        <v>-8678.9</v>
      </c>
    </row>
    <row r="474" s="8" customFormat="1" ht="19" customHeight="1" spans="1:7">
      <c r="A474" s="18">
        <f>A473+1</f>
        <v>470</v>
      </c>
      <c r="B474" s="28" t="s">
        <v>478</v>
      </c>
      <c r="C474" s="20">
        <v>14.274</v>
      </c>
      <c r="D474" s="20">
        <v>25</v>
      </c>
      <c r="E474" s="20">
        <v>-28.4705</v>
      </c>
      <c r="F474" s="20">
        <f>D474-C474+E474</f>
        <v>-17.7445</v>
      </c>
      <c r="G474" s="21">
        <f>F474*1000</f>
        <v>-17744.5</v>
      </c>
    </row>
    <row r="475" s="8" customFormat="1" ht="19" customHeight="1" spans="1:7">
      <c r="A475" s="18">
        <f>A474+1</f>
        <v>471</v>
      </c>
      <c r="B475" s="28" t="s">
        <v>479</v>
      </c>
      <c r="C475" s="20">
        <v>24.144</v>
      </c>
      <c r="D475" s="20">
        <v>35</v>
      </c>
      <c r="E475" s="20">
        <v>-30.1265</v>
      </c>
      <c r="F475" s="20">
        <f>D475-C475+E475</f>
        <v>-19.2705</v>
      </c>
      <c r="G475" s="21">
        <f>F475*1000</f>
        <v>-19270.5</v>
      </c>
    </row>
    <row r="476" s="8" customFormat="1" ht="19" customHeight="1" spans="1:7">
      <c r="A476" s="18">
        <f>A475+1</f>
        <v>472</v>
      </c>
      <c r="B476" s="28" t="s">
        <v>480</v>
      </c>
      <c r="C476" s="20">
        <v>0.274</v>
      </c>
      <c r="D476" s="20">
        <v>24.75</v>
      </c>
      <c r="E476" s="20">
        <v>-20.547</v>
      </c>
      <c r="F476" s="20">
        <f>D476-C476+E476</f>
        <v>3.929</v>
      </c>
      <c r="G476" s="21">
        <f>F476*1000</f>
        <v>3929</v>
      </c>
    </row>
    <row r="477" s="8" customFormat="1" ht="19" customHeight="1" spans="1:7">
      <c r="A477" s="18">
        <f>A476+1</f>
        <v>473</v>
      </c>
      <c r="B477" s="28" t="s">
        <v>481</v>
      </c>
      <c r="C477" s="20">
        <v>10.205</v>
      </c>
      <c r="D477" s="20">
        <v>25</v>
      </c>
      <c r="E477" s="20">
        <v>-27.541</v>
      </c>
      <c r="F477" s="20">
        <f>D477-C477+E477</f>
        <v>-12.746</v>
      </c>
      <c r="G477" s="21">
        <f>F477*1000</f>
        <v>-12746</v>
      </c>
    </row>
    <row r="478" s="8" customFormat="1" ht="19" customHeight="1" spans="1:7">
      <c r="A478" s="18">
        <f>A477+1</f>
        <v>474</v>
      </c>
      <c r="B478" s="28" t="s">
        <v>482</v>
      </c>
      <c r="C478" s="20">
        <v>31.337</v>
      </c>
      <c r="D478" s="20">
        <v>0</v>
      </c>
      <c r="E478" s="20">
        <v>-4.0166</v>
      </c>
      <c r="F478" s="20">
        <f>D478-C478+E478</f>
        <v>-35.3536</v>
      </c>
      <c r="G478" s="21">
        <f>F478*1000</f>
        <v>-35353.6</v>
      </c>
    </row>
    <row r="479" s="8" customFormat="1" ht="19" customHeight="1" spans="1:7">
      <c r="A479" s="18">
        <f>A478+1</f>
        <v>475</v>
      </c>
      <c r="B479" s="28" t="s">
        <v>483</v>
      </c>
      <c r="C479" s="20">
        <v>55.763</v>
      </c>
      <c r="D479" s="20">
        <v>0</v>
      </c>
      <c r="E479" s="20">
        <v>-54.9895</v>
      </c>
      <c r="F479" s="20">
        <f>D479-C479+E479</f>
        <v>-110.7525</v>
      </c>
      <c r="G479" s="21">
        <f>F479*1000</f>
        <v>-110752.5</v>
      </c>
    </row>
    <row r="480" s="8" customFormat="1" ht="19" customHeight="1" spans="1:7">
      <c r="A480" s="18">
        <f>A479+1</f>
        <v>476</v>
      </c>
      <c r="B480" s="28" t="s">
        <v>484</v>
      </c>
      <c r="C480" s="20">
        <v>19.383</v>
      </c>
      <c r="D480" s="20">
        <v>0</v>
      </c>
      <c r="E480" s="20">
        <v>-20.2052</v>
      </c>
      <c r="F480" s="20">
        <f>D480-C480+E480</f>
        <v>-39.5882</v>
      </c>
      <c r="G480" s="21">
        <f>F480*1000</f>
        <v>-39588.2</v>
      </c>
    </row>
    <row r="481" s="8" customFormat="1" ht="19" customHeight="1" spans="1:7">
      <c r="A481" s="18">
        <f>A480+1</f>
        <v>477</v>
      </c>
      <c r="B481" s="28" t="s">
        <v>485</v>
      </c>
      <c r="C481" s="20">
        <v>1.594</v>
      </c>
      <c r="D481" s="20">
        <v>10</v>
      </c>
      <c r="E481" s="20">
        <v>-12.821</v>
      </c>
      <c r="F481" s="20">
        <f>D481-C481+E481</f>
        <v>-4.415</v>
      </c>
      <c r="G481" s="21">
        <f>F481*1000</f>
        <v>-4415</v>
      </c>
    </row>
    <row r="482" s="8" customFormat="1" ht="19" customHeight="1" spans="1:7">
      <c r="A482" s="18">
        <f>A481+1</f>
        <v>478</v>
      </c>
      <c r="B482" s="28" t="s">
        <v>486</v>
      </c>
      <c r="C482" s="20">
        <v>20.299</v>
      </c>
      <c r="D482" s="20">
        <v>37.5</v>
      </c>
      <c r="E482" s="20">
        <v>-33.3121</v>
      </c>
      <c r="F482" s="20">
        <f>D482-C482+E482</f>
        <v>-16.1111</v>
      </c>
      <c r="G482" s="21">
        <f>F482*1000</f>
        <v>-16111.1</v>
      </c>
    </row>
    <row r="483" s="8" customFormat="1" ht="19" customHeight="1" spans="1:7">
      <c r="A483" s="18">
        <f>A482+1</f>
        <v>479</v>
      </c>
      <c r="B483" s="28" t="s">
        <v>487</v>
      </c>
      <c r="C483" s="20">
        <v>41.312</v>
      </c>
      <c r="D483" s="20">
        <v>0</v>
      </c>
      <c r="E483" s="20">
        <v>-28.2289</v>
      </c>
      <c r="F483" s="20">
        <f>D483-C483+E483</f>
        <v>-69.5409</v>
      </c>
      <c r="G483" s="21">
        <f>F483*1000</f>
        <v>-69540.9</v>
      </c>
    </row>
    <row r="484" s="8" customFormat="1" ht="19" customHeight="1" spans="1:7">
      <c r="A484" s="18">
        <f>A483+1</f>
        <v>480</v>
      </c>
      <c r="B484" s="28" t="s">
        <v>488</v>
      </c>
      <c r="C484" s="20">
        <v>30.255</v>
      </c>
      <c r="D484" s="20">
        <v>10</v>
      </c>
      <c r="E484" s="20">
        <v>-7.718</v>
      </c>
      <c r="F484" s="20">
        <f>D484-C484+E484</f>
        <v>-27.973</v>
      </c>
      <c r="G484" s="21">
        <f>F484*1000</f>
        <v>-27973</v>
      </c>
    </row>
    <row r="485" s="8" customFormat="1" ht="19" customHeight="1" spans="1:7">
      <c r="A485" s="18">
        <f>A484+1</f>
        <v>481</v>
      </c>
      <c r="B485" s="28" t="s">
        <v>489</v>
      </c>
      <c r="C485" s="20">
        <v>0</v>
      </c>
      <c r="D485" s="20">
        <v>0</v>
      </c>
      <c r="E485" s="20">
        <v>-4.027</v>
      </c>
      <c r="F485" s="20">
        <f>D485-C485+E485</f>
        <v>-4.027</v>
      </c>
      <c r="G485" s="21">
        <f>F485*1000</f>
        <v>-4027</v>
      </c>
    </row>
    <row r="486" s="8" customFormat="1" ht="19" customHeight="1" spans="1:7">
      <c r="A486" s="18">
        <f>A485+1</f>
        <v>482</v>
      </c>
      <c r="B486" s="28" t="s">
        <v>490</v>
      </c>
      <c r="C486" s="20">
        <v>0</v>
      </c>
      <c r="D486" s="20">
        <v>0</v>
      </c>
      <c r="E486" s="20">
        <v>-3.6891</v>
      </c>
      <c r="F486" s="20">
        <f>D486-C486+E486</f>
        <v>-3.6891</v>
      </c>
      <c r="G486" s="21">
        <f>F486*1000</f>
        <v>-3689.1</v>
      </c>
    </row>
    <row r="487" s="8" customFormat="1" ht="19" customHeight="1" spans="1:7">
      <c r="A487" s="18">
        <f>A486+1</f>
        <v>483</v>
      </c>
      <c r="B487" s="28" t="s">
        <v>491</v>
      </c>
      <c r="C487" s="20">
        <v>0.255</v>
      </c>
      <c r="D487" s="20">
        <v>16</v>
      </c>
      <c r="E487" s="20">
        <v>-15.9111</v>
      </c>
      <c r="F487" s="20">
        <f>D487-C487+E487</f>
        <v>-0.1661</v>
      </c>
      <c r="G487" s="21">
        <f>F487*1000</f>
        <v>-166.1</v>
      </c>
    </row>
    <row r="488" s="8" customFormat="1" ht="19" customHeight="1" spans="1:7">
      <c r="A488" s="18">
        <f>A487+1</f>
        <v>484</v>
      </c>
      <c r="B488" s="28" t="s">
        <v>492</v>
      </c>
      <c r="C488" s="20">
        <v>117.128</v>
      </c>
      <c r="D488" s="20">
        <v>0</v>
      </c>
      <c r="E488" s="20">
        <v>-136.8191</v>
      </c>
      <c r="F488" s="20">
        <f>D488-C488+E488</f>
        <v>-253.9471</v>
      </c>
      <c r="G488" s="21">
        <f>F488*1000</f>
        <v>-253947.1</v>
      </c>
    </row>
    <row r="489" s="8" customFormat="1" ht="19" customHeight="1" spans="1:7">
      <c r="A489" s="18">
        <f>A488+1</f>
        <v>485</v>
      </c>
      <c r="B489" s="28" t="s">
        <v>493</v>
      </c>
      <c r="C489" s="20">
        <v>11.024</v>
      </c>
      <c r="D489" s="20">
        <v>0</v>
      </c>
      <c r="E489" s="20">
        <v>-24.8185</v>
      </c>
      <c r="F489" s="20">
        <f>D489-C489+E489</f>
        <v>-35.8425</v>
      </c>
      <c r="G489" s="21">
        <f>F489*1000</f>
        <v>-35842.5</v>
      </c>
    </row>
    <row r="490" s="8" customFormat="1" ht="19" customHeight="1" spans="1:7">
      <c r="A490" s="18">
        <f>A489+1</f>
        <v>486</v>
      </c>
      <c r="B490" s="28" t="s">
        <v>494</v>
      </c>
      <c r="C490" s="20">
        <v>26.142</v>
      </c>
      <c r="D490" s="20">
        <v>65</v>
      </c>
      <c r="E490" s="20">
        <v>-40.2532</v>
      </c>
      <c r="F490" s="20">
        <f>D490-C490+E490</f>
        <v>-1.3952</v>
      </c>
      <c r="G490" s="21">
        <f>F490*1000</f>
        <v>-1395.2</v>
      </c>
    </row>
    <row r="491" s="8" customFormat="1" ht="19" customHeight="1" spans="1:7">
      <c r="A491" s="18">
        <f>A490+1</f>
        <v>487</v>
      </c>
      <c r="B491" s="28" t="s">
        <v>495</v>
      </c>
      <c r="C491" s="20">
        <v>41.088</v>
      </c>
      <c r="D491" s="20">
        <v>25</v>
      </c>
      <c r="E491" s="20">
        <v>-24.1082</v>
      </c>
      <c r="F491" s="20">
        <f>D491-C491+E491</f>
        <v>-40.1962</v>
      </c>
      <c r="G491" s="21">
        <f>F491*1000</f>
        <v>-40196.2</v>
      </c>
    </row>
    <row r="492" s="8" customFormat="1" ht="19" customHeight="1" spans="1:7">
      <c r="A492" s="18">
        <f>A491+1</f>
        <v>488</v>
      </c>
      <c r="B492" s="28" t="s">
        <v>496</v>
      </c>
      <c r="C492" s="20">
        <v>41.649</v>
      </c>
      <c r="D492" s="20">
        <v>25</v>
      </c>
      <c r="E492" s="20">
        <v>-24.6305</v>
      </c>
      <c r="F492" s="20">
        <f>D492-C492+E492</f>
        <v>-41.2795</v>
      </c>
      <c r="G492" s="21">
        <f>F492*1000</f>
        <v>-41279.5</v>
      </c>
    </row>
    <row r="493" s="8" customFormat="1" ht="19" customHeight="1" spans="1:7">
      <c r="A493" s="18">
        <f>A492+1</f>
        <v>489</v>
      </c>
      <c r="B493" s="28" t="s">
        <v>497</v>
      </c>
      <c r="C493" s="20">
        <v>13.024</v>
      </c>
      <c r="D493" s="20">
        <v>0</v>
      </c>
      <c r="E493" s="20">
        <v>-23.7422</v>
      </c>
      <c r="F493" s="20">
        <f>D493-C493+E493</f>
        <v>-36.7662</v>
      </c>
      <c r="G493" s="21">
        <f>F493*1000</f>
        <v>-36766.2</v>
      </c>
    </row>
    <row r="494" s="8" customFormat="1" ht="19" customHeight="1" spans="1:7">
      <c r="A494" s="18">
        <f>A493+1</f>
        <v>490</v>
      </c>
      <c r="B494" s="28" t="s">
        <v>498</v>
      </c>
      <c r="C494" s="20">
        <v>0.445</v>
      </c>
      <c r="D494" s="20">
        <v>0</v>
      </c>
      <c r="E494" s="20">
        <v>-23.9482</v>
      </c>
      <c r="F494" s="20">
        <f>D494-C494+E494</f>
        <v>-24.3932</v>
      </c>
      <c r="G494" s="21">
        <f>F494*1000</f>
        <v>-24393.2</v>
      </c>
    </row>
    <row r="495" s="8" customFormat="1" ht="19" customHeight="1" spans="1:7">
      <c r="A495" s="18">
        <f>A494+1</f>
        <v>491</v>
      </c>
      <c r="B495" s="28" t="s">
        <v>499</v>
      </c>
      <c r="C495" s="20">
        <v>45.974</v>
      </c>
      <c r="D495" s="20">
        <v>0</v>
      </c>
      <c r="E495" s="20">
        <v>-29.1096</v>
      </c>
      <c r="F495" s="20">
        <f>D495-C495+E495</f>
        <v>-75.0836</v>
      </c>
      <c r="G495" s="21">
        <f>F495*1000</f>
        <v>-75083.6</v>
      </c>
    </row>
    <row r="496" s="8" customFormat="1" ht="19" customHeight="1" spans="1:7">
      <c r="A496" s="18">
        <f>A495+1</f>
        <v>492</v>
      </c>
      <c r="B496" s="28" t="s">
        <v>500</v>
      </c>
      <c r="C496" s="20">
        <v>37.445</v>
      </c>
      <c r="D496" s="20">
        <v>0</v>
      </c>
      <c r="E496" s="20">
        <v>-19.029</v>
      </c>
      <c r="F496" s="20">
        <f>D496-C496+E496</f>
        <v>-56.474</v>
      </c>
      <c r="G496" s="21">
        <f>F496*1000</f>
        <v>-56474</v>
      </c>
    </row>
    <row r="497" s="8" customFormat="1" ht="19" customHeight="1" spans="1:7">
      <c r="A497" s="18">
        <f>A496+1</f>
        <v>493</v>
      </c>
      <c r="B497" s="28" t="s">
        <v>501</v>
      </c>
      <c r="C497" s="20">
        <v>34.933</v>
      </c>
      <c r="D497" s="20">
        <v>0</v>
      </c>
      <c r="E497" s="20">
        <v>-25.5181</v>
      </c>
      <c r="F497" s="20">
        <f>D497-C497+E497</f>
        <v>-60.4511</v>
      </c>
      <c r="G497" s="21">
        <f>F497*1000</f>
        <v>-60451.1</v>
      </c>
    </row>
    <row r="498" s="8" customFormat="1" ht="19" customHeight="1" spans="1:7">
      <c r="A498" s="18">
        <f>A497+1</f>
        <v>494</v>
      </c>
      <c r="B498" s="28" t="s">
        <v>502</v>
      </c>
      <c r="C498" s="20">
        <v>46.387</v>
      </c>
      <c r="D498" s="20">
        <v>25</v>
      </c>
      <c r="E498" s="20">
        <v>-30.2703</v>
      </c>
      <c r="F498" s="20">
        <f>D498-C498+E498</f>
        <v>-51.6573</v>
      </c>
      <c r="G498" s="21">
        <f>F498*1000</f>
        <v>-51657.3</v>
      </c>
    </row>
    <row r="499" s="8" customFormat="1" ht="19" customHeight="1" spans="1:7">
      <c r="A499" s="18">
        <f>A498+1</f>
        <v>495</v>
      </c>
      <c r="B499" s="28" t="s">
        <v>503</v>
      </c>
      <c r="C499" s="20">
        <v>11.681</v>
      </c>
      <c r="D499" s="20">
        <v>0</v>
      </c>
      <c r="E499" s="20">
        <v>-15.1756</v>
      </c>
      <c r="F499" s="20">
        <f>D499-C499+E499</f>
        <v>-26.8566</v>
      </c>
      <c r="G499" s="21">
        <f>F499*1000</f>
        <v>-26856.6</v>
      </c>
    </row>
    <row r="500" s="8" customFormat="1" ht="19" customHeight="1" spans="1:7">
      <c r="A500" s="18">
        <f>A499+1</f>
        <v>496</v>
      </c>
      <c r="B500" s="28" t="s">
        <v>504</v>
      </c>
      <c r="C500" s="20">
        <v>24.811</v>
      </c>
      <c r="D500" s="20">
        <v>50</v>
      </c>
      <c r="E500" s="20">
        <v>-51.8591</v>
      </c>
      <c r="F500" s="20">
        <f>D500-C500+E500</f>
        <v>-26.6701</v>
      </c>
      <c r="G500" s="21">
        <f>F500*1000</f>
        <v>-26670.1</v>
      </c>
    </row>
    <row r="501" s="8" customFormat="1" ht="19" customHeight="1" spans="1:7">
      <c r="A501" s="18">
        <f>A500+1</f>
        <v>497</v>
      </c>
      <c r="B501" s="28" t="s">
        <v>505</v>
      </c>
      <c r="C501" s="20">
        <v>42.014</v>
      </c>
      <c r="D501" s="20">
        <v>0</v>
      </c>
      <c r="E501" s="20">
        <v>-21.805</v>
      </c>
      <c r="F501" s="20">
        <f>D501-C501+E501</f>
        <v>-63.819</v>
      </c>
      <c r="G501" s="21">
        <f>F501*1000</f>
        <v>-63819</v>
      </c>
    </row>
    <row r="502" s="8" customFormat="1" ht="19" customHeight="1" spans="1:7">
      <c r="A502" s="18">
        <f>A501+1</f>
        <v>498</v>
      </c>
      <c r="B502" s="28" t="s">
        <v>506</v>
      </c>
      <c r="C502" s="20">
        <v>7.005</v>
      </c>
      <c r="D502" s="20">
        <v>0</v>
      </c>
      <c r="E502" s="20">
        <v>-25.9622</v>
      </c>
      <c r="F502" s="20">
        <f>D502-C502+E502</f>
        <v>-32.9672</v>
      </c>
      <c r="G502" s="21">
        <f>F502*1000</f>
        <v>-32967.2</v>
      </c>
    </row>
    <row r="503" s="8" customFormat="1" ht="19" customHeight="1" spans="1:7">
      <c r="A503" s="18">
        <f t="shared" ref="A503:A548" si="28">A502+1</f>
        <v>499</v>
      </c>
      <c r="B503" s="28" t="s">
        <v>507</v>
      </c>
      <c r="C503" s="20">
        <v>43.699</v>
      </c>
      <c r="D503" s="20">
        <v>0</v>
      </c>
      <c r="E503" s="20">
        <v>-30.7111</v>
      </c>
      <c r="F503" s="20">
        <f>D503-C503+E503</f>
        <v>-74.4101</v>
      </c>
      <c r="G503" s="21">
        <f>F503*1000</f>
        <v>-74410.1</v>
      </c>
    </row>
    <row r="504" s="8" customFormat="1" ht="19" customHeight="1" spans="1:7">
      <c r="A504" s="18">
        <f>A503+1</f>
        <v>500</v>
      </c>
      <c r="B504" s="28" t="s">
        <v>508</v>
      </c>
      <c r="C504" s="20">
        <v>0.575</v>
      </c>
      <c r="D504" s="20">
        <v>0</v>
      </c>
      <c r="E504" s="20">
        <v>-17.7811</v>
      </c>
      <c r="F504" s="20">
        <f>D504-C504+E504</f>
        <v>-18.3561</v>
      </c>
      <c r="G504" s="21">
        <f>F504*1000</f>
        <v>-18356.1</v>
      </c>
    </row>
    <row r="505" s="8" customFormat="1" ht="19" customHeight="1" spans="1:7">
      <c r="A505" s="18">
        <f>A504+1</f>
        <v>501</v>
      </c>
      <c r="B505" s="28" t="s">
        <v>509</v>
      </c>
      <c r="C505" s="20">
        <v>63.212</v>
      </c>
      <c r="D505" s="20">
        <v>0</v>
      </c>
      <c r="E505" s="20">
        <v>-53.2906</v>
      </c>
      <c r="F505" s="20">
        <f>D505-C505+E505</f>
        <v>-116.5026</v>
      </c>
      <c r="G505" s="21">
        <f>F505*1000</f>
        <v>-116502.6</v>
      </c>
    </row>
    <row r="506" s="8" customFormat="1" ht="19" customHeight="1" spans="1:7">
      <c r="A506" s="18">
        <f>A505+1</f>
        <v>502</v>
      </c>
      <c r="B506" s="28" t="s">
        <v>510</v>
      </c>
      <c r="C506" s="20">
        <v>30.272</v>
      </c>
      <c r="D506" s="20">
        <v>0</v>
      </c>
      <c r="E506" s="20">
        <v>-19.0471</v>
      </c>
      <c r="F506" s="20">
        <f>D506-C506+E506</f>
        <v>-49.3191</v>
      </c>
      <c r="G506" s="21">
        <f>F506*1000</f>
        <v>-49319.1</v>
      </c>
    </row>
    <row r="507" s="8" customFormat="1" ht="19" customHeight="1" spans="1:7">
      <c r="A507" s="18">
        <f>A506+1</f>
        <v>503</v>
      </c>
      <c r="B507" s="28" t="s">
        <v>511</v>
      </c>
      <c r="C507" s="20">
        <v>109.756</v>
      </c>
      <c r="D507" s="20">
        <v>0</v>
      </c>
      <c r="E507" s="20">
        <v>-92.6512</v>
      </c>
      <c r="F507" s="20">
        <f>D507-C507+E507</f>
        <v>-202.4072</v>
      </c>
      <c r="G507" s="21">
        <f>F507*1000</f>
        <v>-202407.2</v>
      </c>
    </row>
    <row r="508" s="8" customFormat="1" ht="19" customHeight="1" spans="1:7">
      <c r="A508" s="18">
        <f>A507+1</f>
        <v>504</v>
      </c>
      <c r="B508" s="28" t="s">
        <v>512</v>
      </c>
      <c r="C508" s="20">
        <v>0.339</v>
      </c>
      <c r="D508" s="20">
        <v>4.25</v>
      </c>
      <c r="E508" s="20">
        <v>-3.4755</v>
      </c>
      <c r="F508" s="20">
        <f>D508-C508+E508</f>
        <v>0.4355</v>
      </c>
      <c r="G508" s="21">
        <f>F508*1000</f>
        <v>435.5</v>
      </c>
    </row>
    <row r="509" s="8" customFormat="1" ht="19" customHeight="1" spans="1:7">
      <c r="A509" s="18">
        <f>A508+1</f>
        <v>505</v>
      </c>
      <c r="B509" s="28" t="s">
        <v>513</v>
      </c>
      <c r="C509" s="20">
        <v>62.462</v>
      </c>
      <c r="D509" s="20">
        <v>50</v>
      </c>
      <c r="E509" s="20">
        <v>-36.8393</v>
      </c>
      <c r="F509" s="20">
        <f>D509-C509+E509</f>
        <v>-49.3013</v>
      </c>
      <c r="G509" s="21">
        <f>F509*1000</f>
        <v>-49301.3</v>
      </c>
    </row>
    <row r="510" s="8" customFormat="1" ht="19" customHeight="1" spans="1:7">
      <c r="A510" s="18">
        <f>A509+1</f>
        <v>506</v>
      </c>
      <c r="B510" s="28" t="s">
        <v>514</v>
      </c>
      <c r="C510" s="20">
        <v>40.57</v>
      </c>
      <c r="D510" s="20">
        <v>100</v>
      </c>
      <c r="E510" s="20">
        <v>-88.7399</v>
      </c>
      <c r="F510" s="20">
        <f>D510-C510+E510</f>
        <v>-29.3099</v>
      </c>
      <c r="G510" s="21">
        <f>F510*1000</f>
        <v>-29309.9</v>
      </c>
    </row>
    <row r="511" s="8" customFormat="1" ht="19" customHeight="1" spans="1:7">
      <c r="A511" s="18">
        <f>A510+1</f>
        <v>507</v>
      </c>
      <c r="B511" s="28" t="s">
        <v>515</v>
      </c>
      <c r="C511" s="20">
        <v>39.452</v>
      </c>
      <c r="D511" s="20">
        <v>0</v>
      </c>
      <c r="E511" s="20">
        <v>-23.9779</v>
      </c>
      <c r="F511" s="20">
        <f>D511-C511+E511</f>
        <v>-63.4299</v>
      </c>
      <c r="G511" s="21">
        <f>F511*1000</f>
        <v>-63429.9</v>
      </c>
    </row>
    <row r="512" s="8" customFormat="1" ht="19" customHeight="1" spans="1:7">
      <c r="A512" s="18">
        <f>A511+1</f>
        <v>508</v>
      </c>
      <c r="B512" s="28" t="s">
        <v>516</v>
      </c>
      <c r="C512" s="20">
        <v>53.952</v>
      </c>
      <c r="D512" s="20">
        <v>50</v>
      </c>
      <c r="E512" s="20">
        <v>-29.4315</v>
      </c>
      <c r="F512" s="20">
        <f>D512-C512+E512</f>
        <v>-33.3835</v>
      </c>
      <c r="G512" s="21">
        <f>F512*1000</f>
        <v>-33383.5</v>
      </c>
    </row>
    <row r="513" s="8" customFormat="1" ht="19" customHeight="1" spans="1:7">
      <c r="A513" s="18">
        <f>A512+1</f>
        <v>509</v>
      </c>
      <c r="B513" s="28" t="s">
        <v>517</v>
      </c>
      <c r="C513" s="20">
        <v>12.622</v>
      </c>
      <c r="D513" s="20">
        <v>25</v>
      </c>
      <c r="E513" s="20">
        <v>-20.4381</v>
      </c>
      <c r="F513" s="20">
        <f>D513-C513+E513</f>
        <v>-8.0601</v>
      </c>
      <c r="G513" s="21">
        <f>F513*1000</f>
        <v>-8060.1</v>
      </c>
    </row>
    <row r="514" s="8" customFormat="1" ht="19" customHeight="1" spans="1:7">
      <c r="A514" s="18">
        <f>A513+1</f>
        <v>510</v>
      </c>
      <c r="B514" s="28" t="s">
        <v>518</v>
      </c>
      <c r="C514" s="20">
        <v>48.344</v>
      </c>
      <c r="D514" s="20">
        <v>24.75</v>
      </c>
      <c r="E514" s="20">
        <v>-20.7879</v>
      </c>
      <c r="F514" s="20">
        <f>D514-C514+E514</f>
        <v>-44.3819</v>
      </c>
      <c r="G514" s="21">
        <f>F514*1000</f>
        <v>-44381.9</v>
      </c>
    </row>
    <row r="515" s="8" customFormat="1" ht="19" customHeight="1" spans="1:7">
      <c r="A515" s="18">
        <f>A514+1</f>
        <v>511</v>
      </c>
      <c r="B515" s="28" t="s">
        <v>519</v>
      </c>
      <c r="C515" s="20">
        <v>6.204</v>
      </c>
      <c r="D515" s="20">
        <v>25</v>
      </c>
      <c r="E515" s="20">
        <v>-21.8781</v>
      </c>
      <c r="F515" s="20">
        <f>D515-C515+E515</f>
        <v>-3.0821</v>
      </c>
      <c r="G515" s="21">
        <f>F515*1000</f>
        <v>-3082.1</v>
      </c>
    </row>
    <row r="516" s="8" customFormat="1" ht="19" customHeight="1" spans="1:7">
      <c r="A516" s="18">
        <f>A515+1</f>
        <v>512</v>
      </c>
      <c r="B516" s="28" t="s">
        <v>520</v>
      </c>
      <c r="C516" s="20">
        <v>55.34</v>
      </c>
      <c r="D516" s="20">
        <v>14.7312</v>
      </c>
      <c r="E516" s="20">
        <v>-38.7398</v>
      </c>
      <c r="F516" s="20">
        <f>D516-C516+E516</f>
        <v>-79.3486</v>
      </c>
      <c r="G516" s="21">
        <f>F516*1000</f>
        <v>-79348.6</v>
      </c>
    </row>
    <row r="517" s="8" customFormat="1" ht="19" customHeight="1" spans="1:7">
      <c r="A517" s="18">
        <f>A516+1</f>
        <v>513</v>
      </c>
      <c r="B517" s="28" t="s">
        <v>521</v>
      </c>
      <c r="C517" s="20">
        <v>12.436</v>
      </c>
      <c r="D517" s="20">
        <v>0</v>
      </c>
      <c r="E517" s="20">
        <v>-26.654</v>
      </c>
      <c r="F517" s="20">
        <f>D517-C517+E517</f>
        <v>-39.09</v>
      </c>
      <c r="G517" s="21">
        <f>F517*1000</f>
        <v>-39090</v>
      </c>
    </row>
    <row r="518" s="8" customFormat="1" ht="19" customHeight="1" spans="1:7">
      <c r="A518" s="18">
        <f>A517+1</f>
        <v>514</v>
      </c>
      <c r="B518" s="28" t="s">
        <v>522</v>
      </c>
      <c r="C518" s="20">
        <v>56.675</v>
      </c>
      <c r="D518" s="20">
        <v>100</v>
      </c>
      <c r="E518" s="20">
        <v>-87.7304</v>
      </c>
      <c r="F518" s="20">
        <f>D518-C518+E518</f>
        <v>-44.4054</v>
      </c>
      <c r="G518" s="21">
        <f>F518*1000</f>
        <v>-44405.4</v>
      </c>
    </row>
    <row r="519" s="8" customFormat="1" ht="19" customHeight="1" spans="1:7">
      <c r="A519" s="18">
        <f>A518+1</f>
        <v>515</v>
      </c>
      <c r="B519" s="28" t="s">
        <v>523</v>
      </c>
      <c r="C519" s="20">
        <v>117.506</v>
      </c>
      <c r="D519" s="20">
        <v>0</v>
      </c>
      <c r="E519" s="20">
        <v>-138.608</v>
      </c>
      <c r="F519" s="20">
        <f>D519-C519+E519</f>
        <v>-256.114</v>
      </c>
      <c r="G519" s="21">
        <f>F519*1000</f>
        <v>-256114</v>
      </c>
    </row>
    <row r="520" s="8" customFormat="1" ht="19" customHeight="1" spans="1:7">
      <c r="A520" s="18">
        <f>A519+1</f>
        <v>516</v>
      </c>
      <c r="B520" s="28" t="s">
        <v>524</v>
      </c>
      <c r="C520" s="20">
        <v>47.2</v>
      </c>
      <c r="D520" s="20">
        <v>0</v>
      </c>
      <c r="E520" s="20">
        <v>-7.4063</v>
      </c>
      <c r="F520" s="20">
        <f t="shared" ref="F520:F529" si="29">D520-C520+E520</f>
        <v>-54.6063</v>
      </c>
      <c r="G520" s="21">
        <f t="shared" ref="G520:G529" si="30">F520*1000</f>
        <v>-54606.3</v>
      </c>
    </row>
    <row r="521" s="8" customFormat="1" ht="19" customHeight="1" spans="1:7">
      <c r="A521" s="18">
        <f>A520+1</f>
        <v>517</v>
      </c>
      <c r="B521" s="28" t="s">
        <v>525</v>
      </c>
      <c r="C521" s="20">
        <v>56.244</v>
      </c>
      <c r="D521" s="20">
        <v>50</v>
      </c>
      <c r="E521" s="20">
        <v>-40.2432</v>
      </c>
      <c r="F521" s="20">
        <f>D521-C521+E521</f>
        <v>-46.4872</v>
      </c>
      <c r="G521" s="21">
        <f>F521*1000</f>
        <v>-46487.2</v>
      </c>
    </row>
    <row r="522" s="8" customFormat="1" ht="19" customHeight="1" spans="1:7">
      <c r="A522" s="18">
        <f>A521+1</f>
        <v>518</v>
      </c>
      <c r="B522" s="28" t="s">
        <v>526</v>
      </c>
      <c r="C522" s="20">
        <v>53.142</v>
      </c>
      <c r="D522" s="20">
        <v>50</v>
      </c>
      <c r="E522" s="20">
        <v>-40.5016</v>
      </c>
      <c r="F522" s="20">
        <f>D522-C522+E522</f>
        <v>-43.6436</v>
      </c>
      <c r="G522" s="21">
        <f>F522*1000</f>
        <v>-43643.6</v>
      </c>
    </row>
    <row r="523" s="8" customFormat="1" ht="19" customHeight="1" spans="1:7">
      <c r="A523" s="18">
        <f>A522+1</f>
        <v>519</v>
      </c>
      <c r="B523" s="28" t="s">
        <v>527</v>
      </c>
      <c r="C523" s="20">
        <v>56.167</v>
      </c>
      <c r="D523" s="20">
        <v>100</v>
      </c>
      <c r="E523" s="20">
        <v>-136.8191</v>
      </c>
      <c r="F523" s="20">
        <f>D523-C523+E523</f>
        <v>-92.9861</v>
      </c>
      <c r="G523" s="21">
        <f>F523*1000</f>
        <v>-92986.1</v>
      </c>
    </row>
    <row r="524" s="8" customFormat="1" ht="19" customHeight="1" spans="1:7">
      <c r="A524" s="18">
        <f>A523+1</f>
        <v>520</v>
      </c>
      <c r="B524" s="28" t="s">
        <v>528</v>
      </c>
      <c r="C524" s="20">
        <v>30.275</v>
      </c>
      <c r="D524" s="20">
        <v>50</v>
      </c>
      <c r="E524" s="20">
        <v>-35.2526</v>
      </c>
      <c r="F524" s="20">
        <f>D524-C524+E524</f>
        <v>-15.5276</v>
      </c>
      <c r="G524" s="21">
        <f>F524*1000</f>
        <v>-15527.6</v>
      </c>
    </row>
    <row r="525" s="8" customFormat="1" ht="19" customHeight="1" spans="1:7">
      <c r="A525" s="18">
        <f>A524+1</f>
        <v>521</v>
      </c>
      <c r="B525" s="28" t="s">
        <v>529</v>
      </c>
      <c r="C525" s="20">
        <v>237.531</v>
      </c>
      <c r="D525" s="20">
        <v>0</v>
      </c>
      <c r="E525" s="20">
        <v>-92.5826</v>
      </c>
      <c r="F525" s="20">
        <f>D525-C525+E525</f>
        <v>-330.1136</v>
      </c>
      <c r="G525" s="21">
        <f>F525*1000</f>
        <v>-330113.6</v>
      </c>
    </row>
    <row r="526" s="8" customFormat="1" ht="19" customHeight="1" spans="1:7">
      <c r="A526" s="18">
        <f>A525+1</f>
        <v>522</v>
      </c>
      <c r="B526" s="28" t="s">
        <v>530</v>
      </c>
      <c r="C526" s="20">
        <v>30.494</v>
      </c>
      <c r="D526" s="20">
        <v>0</v>
      </c>
      <c r="E526" s="20">
        <v>-2.9069</v>
      </c>
      <c r="F526" s="20">
        <f>D526-C526+E526</f>
        <v>-33.4009</v>
      </c>
      <c r="G526" s="21">
        <f>F526*1000</f>
        <v>-33400.9</v>
      </c>
    </row>
    <row r="527" s="8" customFormat="1" ht="19" customHeight="1" spans="1:7">
      <c r="A527" s="18">
        <f>A526+1</f>
        <v>523</v>
      </c>
      <c r="B527" s="28" t="s">
        <v>531</v>
      </c>
      <c r="C527" s="20">
        <v>12.928</v>
      </c>
      <c r="D527" s="20">
        <v>25</v>
      </c>
      <c r="E527" s="20">
        <v>-21.8956</v>
      </c>
      <c r="F527" s="20">
        <f>D527-C527+E527</f>
        <v>-9.8236</v>
      </c>
      <c r="G527" s="21">
        <f>F527*1000</f>
        <v>-9823.6</v>
      </c>
    </row>
    <row r="528" s="8" customFormat="1" ht="19" customHeight="1" spans="1:7">
      <c r="A528" s="18">
        <f>A527+1</f>
        <v>524</v>
      </c>
      <c r="B528" s="28" t="s">
        <v>532</v>
      </c>
      <c r="C528" s="20">
        <v>84.312</v>
      </c>
      <c r="D528" s="20">
        <v>0</v>
      </c>
      <c r="E528" s="20">
        <v>-64.1719</v>
      </c>
      <c r="F528" s="20">
        <f>D528-C528+E528</f>
        <v>-148.4839</v>
      </c>
      <c r="G528" s="21">
        <f>F528*1000</f>
        <v>-148483.9</v>
      </c>
    </row>
    <row r="529" s="8" customFormat="1" ht="19" customHeight="1" spans="1:7">
      <c r="A529" s="18">
        <f>A528+1</f>
        <v>525</v>
      </c>
      <c r="B529" s="28" t="s">
        <v>533</v>
      </c>
      <c r="C529" s="20">
        <v>0</v>
      </c>
      <c r="D529" s="20">
        <v>0</v>
      </c>
      <c r="E529" s="20">
        <v>-54.3626</v>
      </c>
      <c r="F529" s="20">
        <f>D529-C529+E529</f>
        <v>-54.3626</v>
      </c>
      <c r="G529" s="21">
        <f>F529*1000</f>
        <v>-54362.6</v>
      </c>
    </row>
    <row r="530" s="8" customFormat="1" ht="19" customHeight="1" spans="1:7">
      <c r="A530" s="18">
        <f t="shared" ref="A530:A567" si="31">A529+1</f>
        <v>526</v>
      </c>
      <c r="B530" s="28" t="s">
        <v>534</v>
      </c>
      <c r="C530" s="20">
        <v>0</v>
      </c>
      <c r="D530" s="20">
        <v>0</v>
      </c>
      <c r="E530" s="20">
        <v>-143.9261</v>
      </c>
      <c r="F530" s="20">
        <f t="shared" ref="F530:F554" si="32">D530-C530+E530</f>
        <v>-143.9261</v>
      </c>
      <c r="G530" s="21">
        <f t="shared" ref="G530:G554" si="33">F530*1000</f>
        <v>-143926.1</v>
      </c>
    </row>
    <row r="531" s="8" customFormat="1" ht="19" customHeight="1" spans="1:7">
      <c r="A531" s="18">
        <f>A530+1</f>
        <v>527</v>
      </c>
      <c r="B531" s="28" t="s">
        <v>535</v>
      </c>
      <c r="C531" s="20">
        <v>0</v>
      </c>
      <c r="D531" s="20">
        <v>0</v>
      </c>
      <c r="E531" s="20">
        <v>-22.0915</v>
      </c>
      <c r="F531" s="20">
        <f>D531-C531+E531</f>
        <v>-22.0915</v>
      </c>
      <c r="G531" s="21">
        <f>F531*1000</f>
        <v>-22091.5</v>
      </c>
    </row>
    <row r="532" s="8" customFormat="1" ht="19" customHeight="1" spans="1:7">
      <c r="A532" s="18">
        <f>A531+1</f>
        <v>528</v>
      </c>
      <c r="B532" s="28" t="s">
        <v>536</v>
      </c>
      <c r="C532" s="20">
        <v>0</v>
      </c>
      <c r="D532" s="20">
        <v>0</v>
      </c>
      <c r="E532" s="20">
        <v>-32.322</v>
      </c>
      <c r="F532" s="20">
        <f>D532-C532+E532</f>
        <v>-32.322</v>
      </c>
      <c r="G532" s="21">
        <f>F532*1000</f>
        <v>-32322</v>
      </c>
    </row>
    <row r="533" s="8" customFormat="1" ht="19" customHeight="1" spans="1:7">
      <c r="A533" s="18">
        <f>A532+1</f>
        <v>529</v>
      </c>
      <c r="B533" s="28" t="s">
        <v>537</v>
      </c>
      <c r="C533" s="20">
        <v>30</v>
      </c>
      <c r="D533" s="20">
        <v>0</v>
      </c>
      <c r="E533" s="20">
        <v>-12.9064</v>
      </c>
      <c r="F533" s="20">
        <f>D533-C533+E533</f>
        <v>-42.9064</v>
      </c>
      <c r="G533" s="21">
        <f>F533*1000</f>
        <v>-42906.4</v>
      </c>
    </row>
    <row r="534" s="8" customFormat="1" ht="19" customHeight="1" spans="1:7">
      <c r="A534" s="18">
        <f>A533+1</f>
        <v>530</v>
      </c>
      <c r="B534" s="28" t="s">
        <v>538</v>
      </c>
      <c r="C534" s="20">
        <v>0</v>
      </c>
      <c r="D534" s="20">
        <v>0</v>
      </c>
      <c r="E534" s="20">
        <v>-71.0312</v>
      </c>
      <c r="F534" s="20">
        <f>D534-C534+E534</f>
        <v>-71.0312</v>
      </c>
      <c r="G534" s="21">
        <f>F534*1000</f>
        <v>-71031.2</v>
      </c>
    </row>
    <row r="535" s="8" customFormat="1" ht="19" customHeight="1" spans="1:7">
      <c r="A535" s="18">
        <f>A534+1</f>
        <v>531</v>
      </c>
      <c r="B535" s="28" t="s">
        <v>539</v>
      </c>
      <c r="C535" s="20">
        <v>30</v>
      </c>
      <c r="D535" s="20">
        <v>5</v>
      </c>
      <c r="E535" s="20">
        <v>-2.7401</v>
      </c>
      <c r="F535" s="20">
        <f>D535-C535+E535</f>
        <v>-27.7401</v>
      </c>
      <c r="G535" s="21">
        <f>F535*1000</f>
        <v>-27740.1</v>
      </c>
    </row>
    <row r="536" s="8" customFormat="1" ht="19" customHeight="1" spans="1:7">
      <c r="A536" s="18">
        <f>A535+1</f>
        <v>532</v>
      </c>
      <c r="B536" s="28" t="s">
        <v>540</v>
      </c>
      <c r="C536" s="20">
        <v>52.651</v>
      </c>
      <c r="D536" s="20">
        <v>100</v>
      </c>
      <c r="E536" s="20">
        <v>-83.2835</v>
      </c>
      <c r="F536" s="20">
        <f>D536-C536+E536</f>
        <v>-35.9345</v>
      </c>
      <c r="G536" s="21">
        <f>F536*1000</f>
        <v>-35934.5</v>
      </c>
    </row>
    <row r="537" s="8" customFormat="1" ht="19" customHeight="1" spans="1:7">
      <c r="A537" s="18">
        <f>A536+1</f>
        <v>533</v>
      </c>
      <c r="B537" s="28" t="s">
        <v>541</v>
      </c>
      <c r="C537" s="20">
        <v>13.911</v>
      </c>
      <c r="D537" s="20">
        <v>0</v>
      </c>
      <c r="E537" s="20">
        <v>-27.4265</v>
      </c>
      <c r="F537" s="20">
        <f>D537-C537+E537</f>
        <v>-41.3375</v>
      </c>
      <c r="G537" s="21">
        <f>F537*1000</f>
        <v>-41337.5</v>
      </c>
    </row>
    <row r="538" s="8" customFormat="1" ht="19" customHeight="1" spans="1:7">
      <c r="A538" s="18">
        <f>A537+1</f>
        <v>534</v>
      </c>
      <c r="B538" s="28" t="s">
        <v>542</v>
      </c>
      <c r="C538" s="20">
        <v>56.949</v>
      </c>
      <c r="D538" s="20">
        <v>0</v>
      </c>
      <c r="E538" s="20">
        <v>-119.7327</v>
      </c>
      <c r="F538" s="20">
        <f>D538-C538+E538</f>
        <v>-176.6817</v>
      </c>
      <c r="G538" s="21">
        <f>F538*1000</f>
        <v>-176681.7</v>
      </c>
    </row>
    <row r="539" s="8" customFormat="1" ht="19" customHeight="1" spans="1:7">
      <c r="A539" s="18">
        <f>A538+1</f>
        <v>535</v>
      </c>
      <c r="B539" s="28" t="s">
        <v>543</v>
      </c>
      <c r="C539" s="20">
        <v>43.984</v>
      </c>
      <c r="D539" s="20">
        <v>0</v>
      </c>
      <c r="E539" s="20">
        <v>-57.8691</v>
      </c>
      <c r="F539" s="20">
        <f>D539-C539+E539</f>
        <v>-101.8531</v>
      </c>
      <c r="G539" s="21">
        <f>F539*1000</f>
        <v>-101853.1</v>
      </c>
    </row>
    <row r="540" s="8" customFormat="1" ht="19" customHeight="1" spans="1:7">
      <c r="A540" s="18">
        <f>A539+1</f>
        <v>536</v>
      </c>
      <c r="B540" s="28" t="s">
        <v>544</v>
      </c>
      <c r="C540" s="20">
        <v>6.787</v>
      </c>
      <c r="D540" s="20">
        <v>0</v>
      </c>
      <c r="E540" s="20">
        <v>-19.9708</v>
      </c>
      <c r="F540" s="20">
        <f>D540-C540+E540</f>
        <v>-26.7578</v>
      </c>
      <c r="G540" s="21">
        <f>F540*1000</f>
        <v>-26757.8</v>
      </c>
    </row>
    <row r="541" s="8" customFormat="1" ht="19" customHeight="1" spans="1:7">
      <c r="A541" s="18">
        <f>A540+1</f>
        <v>537</v>
      </c>
      <c r="B541" s="28" t="s">
        <v>545</v>
      </c>
      <c r="C541" s="20">
        <v>30</v>
      </c>
      <c r="D541" s="20">
        <v>0</v>
      </c>
      <c r="E541" s="20">
        <v>-15.8254</v>
      </c>
      <c r="F541" s="20">
        <f>D541-C541+E541</f>
        <v>-45.8254</v>
      </c>
      <c r="G541" s="21">
        <f>F541*1000</f>
        <v>-45825.4</v>
      </c>
    </row>
    <row r="542" s="8" customFormat="1" ht="19" customHeight="1" spans="1:7">
      <c r="A542" s="18">
        <f>A541+1</f>
        <v>538</v>
      </c>
      <c r="B542" s="28" t="s">
        <v>546</v>
      </c>
      <c r="C542" s="20">
        <v>0</v>
      </c>
      <c r="D542" s="20">
        <v>50</v>
      </c>
      <c r="E542" s="20">
        <v>-54.3612</v>
      </c>
      <c r="F542" s="20">
        <f>D542-C542+E542</f>
        <v>-4.3612</v>
      </c>
      <c r="G542" s="21">
        <f>F542*1000</f>
        <v>-4361.2</v>
      </c>
    </row>
    <row r="543" s="8" customFormat="1" ht="19" customHeight="1" spans="1:7">
      <c r="A543" s="18">
        <f>A542+1</f>
        <v>539</v>
      </c>
      <c r="B543" s="28" t="s">
        <v>547</v>
      </c>
      <c r="C543" s="20">
        <v>0</v>
      </c>
      <c r="D543" s="20">
        <v>0</v>
      </c>
      <c r="E543" s="20">
        <v>-80.0989</v>
      </c>
      <c r="F543" s="20">
        <f>D543-C543+E543</f>
        <v>-80.0989</v>
      </c>
      <c r="G543" s="21">
        <f>F543*1000</f>
        <v>-80098.9</v>
      </c>
    </row>
    <row r="544" s="8" customFormat="1" ht="19" customHeight="1" spans="1:7">
      <c r="A544" s="18">
        <f>A543+1</f>
        <v>540</v>
      </c>
      <c r="B544" s="28" t="s">
        <v>548</v>
      </c>
      <c r="C544" s="20">
        <v>0</v>
      </c>
      <c r="D544" s="20">
        <v>0</v>
      </c>
      <c r="E544" s="20">
        <v>-77.6576</v>
      </c>
      <c r="F544" s="20">
        <f>D544-C544+E544</f>
        <v>-77.6576</v>
      </c>
      <c r="G544" s="21">
        <f>F544*1000</f>
        <v>-77657.6</v>
      </c>
    </row>
    <row r="545" s="8" customFormat="1" ht="19" customHeight="1" spans="1:7">
      <c r="A545" s="18">
        <f>A544+1</f>
        <v>541</v>
      </c>
      <c r="B545" s="28" t="s">
        <v>549</v>
      </c>
      <c r="C545" s="20">
        <v>0</v>
      </c>
      <c r="D545" s="20">
        <v>0</v>
      </c>
      <c r="E545" s="20">
        <v>-44.0696</v>
      </c>
      <c r="F545" s="20">
        <f>D545-C545+E545</f>
        <v>-44.0696</v>
      </c>
      <c r="G545" s="21">
        <f>F545*1000</f>
        <v>-44069.6</v>
      </c>
    </row>
    <row r="546" s="8" customFormat="1" ht="19" customHeight="1" spans="1:7">
      <c r="A546" s="18">
        <f>A545+1</f>
        <v>542</v>
      </c>
      <c r="B546" s="28" t="s">
        <v>550</v>
      </c>
      <c r="C546" s="20">
        <v>30</v>
      </c>
      <c r="D546" s="20">
        <v>0</v>
      </c>
      <c r="E546" s="20">
        <v>-122.3126</v>
      </c>
      <c r="F546" s="20">
        <f>D546-C546+E546</f>
        <v>-152.3126</v>
      </c>
      <c r="G546" s="21">
        <f>F546*1000</f>
        <v>-152312.6</v>
      </c>
    </row>
    <row r="547" s="8" customFormat="1" ht="19" customHeight="1" spans="1:7">
      <c r="A547" s="18">
        <f>A546+1</f>
        <v>543</v>
      </c>
      <c r="B547" s="28" t="s">
        <v>551</v>
      </c>
      <c r="C547" s="20">
        <v>0</v>
      </c>
      <c r="D547" s="20">
        <v>0</v>
      </c>
      <c r="E547" s="20">
        <v>-156.0343</v>
      </c>
      <c r="F547" s="20">
        <f>D547-C547+E547</f>
        <v>-156.0343</v>
      </c>
      <c r="G547" s="21">
        <f>F547*1000</f>
        <v>-156034.3</v>
      </c>
    </row>
    <row r="548" s="8" customFormat="1" ht="19" customHeight="1" spans="1:7">
      <c r="A548" s="18">
        <f>A547+1</f>
        <v>544</v>
      </c>
      <c r="B548" s="28" t="s">
        <v>552</v>
      </c>
      <c r="C548" s="20">
        <v>0</v>
      </c>
      <c r="D548" s="20">
        <v>0</v>
      </c>
      <c r="E548" s="20">
        <v>-47.8208</v>
      </c>
      <c r="F548" s="20">
        <f>D548-C548+E548</f>
        <v>-47.8208</v>
      </c>
      <c r="G548" s="21">
        <f>F548*1000</f>
        <v>-47820.8</v>
      </c>
    </row>
    <row r="549" s="8" customFormat="1" ht="19" customHeight="1" spans="1:7">
      <c r="A549" s="18">
        <f>A548+1</f>
        <v>545</v>
      </c>
      <c r="B549" s="28" t="s">
        <v>553</v>
      </c>
      <c r="C549" s="20">
        <v>0</v>
      </c>
      <c r="D549" s="20">
        <v>0</v>
      </c>
      <c r="E549" s="20">
        <v>-41.2257</v>
      </c>
      <c r="F549" s="20">
        <f>D549-C549+E549</f>
        <v>-41.2257</v>
      </c>
      <c r="G549" s="21">
        <f>F549*1000</f>
        <v>-41225.7</v>
      </c>
    </row>
    <row r="550" s="8" customFormat="1" ht="19" customHeight="1" spans="1:7">
      <c r="A550" s="18">
        <f>A549+1</f>
        <v>546</v>
      </c>
      <c r="B550" s="28" t="s">
        <v>554</v>
      </c>
      <c r="C550" s="20">
        <v>20</v>
      </c>
      <c r="D550" s="20">
        <v>0</v>
      </c>
      <c r="E550" s="20">
        <v>-20.354</v>
      </c>
      <c r="F550" s="20">
        <f>D550-C550+E550</f>
        <v>-40.354</v>
      </c>
      <c r="G550" s="21">
        <f>F550*1000</f>
        <v>-40354</v>
      </c>
    </row>
    <row r="551" s="8" customFormat="1" ht="19" customHeight="1" spans="1:7">
      <c r="A551" s="18">
        <f>A550+1</f>
        <v>547</v>
      </c>
      <c r="B551" s="28" t="s">
        <v>555</v>
      </c>
      <c r="C551" s="20">
        <v>0</v>
      </c>
      <c r="D551" s="20">
        <v>0</v>
      </c>
      <c r="E551" s="20">
        <v>-2.4313</v>
      </c>
      <c r="F551" s="20">
        <f>D551-C551+E551</f>
        <v>-2.4313</v>
      </c>
      <c r="G551" s="21">
        <f>F551*1000</f>
        <v>-2431.3</v>
      </c>
    </row>
    <row r="552" s="8" customFormat="1" ht="19" customHeight="1" spans="1:7">
      <c r="A552" s="18">
        <f>A551+1</f>
        <v>548</v>
      </c>
      <c r="B552" s="28" t="s">
        <v>556</v>
      </c>
      <c r="C552" s="20">
        <v>0</v>
      </c>
      <c r="D552" s="20">
        <v>0</v>
      </c>
      <c r="E552" s="20">
        <v>-17.4429</v>
      </c>
      <c r="F552" s="20">
        <f>D552-C552+E552</f>
        <v>-17.4429</v>
      </c>
      <c r="G552" s="21">
        <f>F552*1000</f>
        <v>-17442.9</v>
      </c>
    </row>
    <row r="553" s="8" customFormat="1" ht="19" customHeight="1" spans="1:7">
      <c r="A553" s="18">
        <f>A552+1</f>
        <v>549</v>
      </c>
      <c r="B553" s="28" t="s">
        <v>557</v>
      </c>
      <c r="C553" s="20">
        <v>0</v>
      </c>
      <c r="D553" s="20">
        <v>0</v>
      </c>
      <c r="E553" s="20">
        <v>-7.5844</v>
      </c>
      <c r="F553" s="20">
        <f>D553-C553+E553</f>
        <v>-7.5844</v>
      </c>
      <c r="G553" s="21">
        <f>F553*1000</f>
        <v>-7584.4</v>
      </c>
    </row>
    <row r="554" s="8" customFormat="1" ht="19" customHeight="1" spans="1:7">
      <c r="A554" s="18">
        <f>A553+1</f>
        <v>550</v>
      </c>
      <c r="B554" s="28" t="s">
        <v>558</v>
      </c>
      <c r="C554" s="20">
        <v>0</v>
      </c>
      <c r="D554" s="20">
        <v>0</v>
      </c>
      <c r="E554" s="20">
        <v>-2.9797</v>
      </c>
      <c r="F554" s="20">
        <f>D554-C554+E554</f>
        <v>-2.9797</v>
      </c>
      <c r="G554" s="21">
        <f>F554*1000</f>
        <v>-2979.7</v>
      </c>
    </row>
    <row r="555" s="8" customFormat="1" ht="19" customHeight="1" spans="1:7">
      <c r="A555" s="29" t="s">
        <v>559</v>
      </c>
      <c r="B555" s="30"/>
      <c r="C555" s="31">
        <f t="shared" ref="C555:G555" si="34">SUM(C5:C554)</f>
        <v>32198.1154</v>
      </c>
      <c r="D555" s="31">
        <f>SUM(D5:D554)</f>
        <v>70087.6319</v>
      </c>
      <c r="E555" s="31">
        <f>SUM(E5:E554)</f>
        <v>-37889.5165</v>
      </c>
      <c r="F555" s="31">
        <f>SUM(F5:F554)</f>
        <v>1.77604597695336e-11</v>
      </c>
      <c r="G555" s="31">
        <f>SUM(G5:G554)</f>
        <v>1.47729224408977e-8</v>
      </c>
    </row>
    <row r="556" s="9" customFormat="1" ht="26" customHeight="1" spans="1:7">
      <c r="A556"/>
      <c r="B556"/>
      <c r="C556"/>
      <c r="D556"/>
      <c r="E556"/>
      <c r="F556"/>
      <c r="G556"/>
    </row>
    <row r="557" ht="14" customHeight="1" spans="2:2">
      <c r="B557"/>
    </row>
    <row r="558" spans="2:2">
      <c r="B558"/>
    </row>
    <row r="559" ht="19" customHeight="1" spans="2:2">
      <c r="B559"/>
    </row>
    <row r="560" ht="19" customHeight="1" spans="2:2">
      <c r="B560"/>
    </row>
    <row r="561" ht="19" customHeight="1" spans="2:2">
      <c r="B561"/>
    </row>
    <row r="562" ht="19" customHeight="1" spans="2:2">
      <c r="B562"/>
    </row>
    <row r="563" ht="19" customHeight="1" spans="2:2">
      <c r="B563"/>
    </row>
    <row r="564" ht="19" customHeight="1" spans="2:2">
      <c r="B564"/>
    </row>
    <row r="565" ht="19" customHeight="1" spans="2:2">
      <c r="B565"/>
    </row>
    <row r="566" ht="19" customHeight="1" spans="2:2">
      <c r="B566"/>
    </row>
    <row r="567" ht="19" customHeight="1" spans="2:2">
      <c r="B567"/>
    </row>
    <row r="568" ht="19" customHeight="1" spans="2:2">
      <c r="B568"/>
    </row>
    <row r="569" ht="19" customHeight="1" spans="2:2">
      <c r="B569"/>
    </row>
    <row r="570" ht="19" customHeight="1" spans="2:2">
      <c r="B570"/>
    </row>
    <row r="571" ht="19" customHeight="1" spans="2:2">
      <c r="B571"/>
    </row>
    <row r="572" ht="19" customHeight="1" spans="2:2">
      <c r="B572"/>
    </row>
    <row r="573" ht="19" customHeight="1" spans="2:2">
      <c r="B573"/>
    </row>
    <row r="574" ht="19" customHeight="1" spans="2:2">
      <c r="B574"/>
    </row>
    <row r="575" ht="19" customHeight="1" spans="2:2">
      <c r="B575"/>
    </row>
    <row r="576" ht="19" customHeight="1" spans="2:2">
      <c r="B576"/>
    </row>
    <row r="577" ht="19" customHeight="1" spans="2:2">
      <c r="B577"/>
    </row>
    <row r="578" ht="19" customHeight="1" spans="2:2">
      <c r="B578"/>
    </row>
    <row r="579" ht="19" customHeight="1" spans="2:2">
      <c r="B579"/>
    </row>
    <row r="580" ht="19" customHeight="1" spans="2:2">
      <c r="B580"/>
    </row>
    <row r="581" ht="19" customHeight="1" spans="2:2">
      <c r="B581"/>
    </row>
    <row r="582" ht="19" customHeight="1" spans="2:2">
      <c r="B582"/>
    </row>
    <row r="583" ht="19" customHeight="1" spans="2:2">
      <c r="B583"/>
    </row>
    <row r="584" ht="19" customHeight="1" spans="2:2">
      <c r="B584"/>
    </row>
    <row r="585" ht="19" customHeight="1" spans="2:2">
      <c r="B585"/>
    </row>
    <row r="586" ht="19" customHeight="1" spans="2:2">
      <c r="B586"/>
    </row>
    <row r="587" ht="19" customHeight="1" spans="2:2">
      <c r="B587"/>
    </row>
    <row r="588" ht="19" customHeight="1" spans="2:2">
      <c r="B588"/>
    </row>
    <row r="589" ht="19" customHeight="1" spans="2:2">
      <c r="B589"/>
    </row>
    <row r="590" ht="19" customHeight="1" spans="2:2">
      <c r="B590"/>
    </row>
    <row r="591" ht="19" customHeight="1" spans="2:2">
      <c r="B591"/>
    </row>
    <row r="592" ht="19" customHeight="1" spans="2:2">
      <c r="B592"/>
    </row>
    <row r="593" ht="19" customHeight="1" spans="2:2">
      <c r="B593"/>
    </row>
    <row r="594" ht="19" customHeight="1" spans="2:2">
      <c r="B594"/>
    </row>
    <row r="595" ht="19" customHeight="1" spans="2:2">
      <c r="B595"/>
    </row>
    <row r="596" ht="19" customHeight="1" spans="2:2">
      <c r="B596"/>
    </row>
    <row r="597" ht="19" customHeight="1" spans="2:2">
      <c r="B597"/>
    </row>
    <row r="598" ht="19" customHeight="1" spans="2:2">
      <c r="B598"/>
    </row>
    <row r="599" ht="19" customHeight="1" spans="2:2">
      <c r="B599"/>
    </row>
    <row r="600" ht="19" customHeight="1" spans="2:2">
      <c r="B600"/>
    </row>
    <row r="601" ht="19" customHeight="1" spans="2:2">
      <c r="B601"/>
    </row>
    <row r="602" ht="19" customHeight="1" spans="2:2">
      <c r="B602"/>
    </row>
    <row r="603" ht="19" customHeight="1" spans="2:2">
      <c r="B603"/>
    </row>
    <row r="604" ht="19" customHeight="1" spans="2:2">
      <c r="B604"/>
    </row>
    <row r="605" ht="19" customHeight="1" spans="2:2">
      <c r="B605"/>
    </row>
    <row r="606" ht="19" customHeight="1" spans="2:2">
      <c r="B606"/>
    </row>
    <row r="607" ht="19" customHeight="1" spans="2:2">
      <c r="B607"/>
    </row>
    <row r="608" ht="19" customHeight="1" spans="2:2">
      <c r="B608"/>
    </row>
    <row r="609" ht="19" customHeight="1" spans="2:2">
      <c r="B609"/>
    </row>
    <row r="610" ht="19" customHeight="1" spans="2:2">
      <c r="B610"/>
    </row>
    <row r="611" ht="19" customHeight="1" spans="2:2">
      <c r="B611"/>
    </row>
    <row r="612" ht="19" customHeight="1" spans="2:2">
      <c r="B612"/>
    </row>
    <row r="613" ht="19" customHeight="1" spans="2:2">
      <c r="B613"/>
    </row>
    <row r="614" ht="19" customHeight="1" spans="2:2">
      <c r="B614"/>
    </row>
    <row r="615" ht="19" customHeight="1" spans="2:2">
      <c r="B615"/>
    </row>
    <row r="616" ht="19" customHeight="1" spans="2:2">
      <c r="B616"/>
    </row>
    <row r="617" ht="19" customHeight="1" spans="2:2">
      <c r="B617"/>
    </row>
    <row r="618" ht="19" customHeight="1" spans="2:2">
      <c r="B618"/>
    </row>
    <row r="619" ht="19" customHeight="1" spans="2:2">
      <c r="B619"/>
    </row>
    <row r="620" ht="19" customHeight="1" spans="2:2">
      <c r="B620"/>
    </row>
    <row r="621" ht="19" customHeight="1" spans="2:2">
      <c r="B621"/>
    </row>
    <row r="622" ht="19" customHeight="1" spans="2:2">
      <c r="B622"/>
    </row>
    <row r="623" ht="19" customHeight="1" spans="2:2">
      <c r="B623"/>
    </row>
    <row r="624" ht="19" customHeight="1" spans="2:2">
      <c r="B624"/>
    </row>
    <row r="625" ht="19" customHeight="1" spans="2:2">
      <c r="B625"/>
    </row>
    <row r="626" ht="19" customHeight="1" spans="2:2">
      <c r="B626"/>
    </row>
    <row r="627" ht="19" customHeight="1" spans="2:2">
      <c r="B627"/>
    </row>
    <row r="628" ht="19" customHeight="1" spans="2:2">
      <c r="B628"/>
    </row>
    <row r="629" ht="19" customHeight="1" spans="2:2">
      <c r="B629"/>
    </row>
    <row r="630" ht="19" customHeight="1" spans="2:2">
      <c r="B630"/>
    </row>
    <row r="631" ht="19" customHeight="1" spans="2:2">
      <c r="B631"/>
    </row>
    <row r="632" ht="19" customHeight="1" spans="2:2">
      <c r="B632"/>
    </row>
    <row r="633" ht="19" customHeight="1" spans="2:2">
      <c r="B633"/>
    </row>
    <row r="634" ht="37" customHeight="1" spans="2:2">
      <c r="B634"/>
    </row>
    <row r="635" ht="19" customHeight="1" spans="2:2">
      <c r="B635"/>
    </row>
    <row r="636" ht="19" customHeight="1" spans="2:2">
      <c r="B636"/>
    </row>
    <row r="637" ht="19" customHeight="1" spans="2:2">
      <c r="B637"/>
    </row>
    <row r="638" ht="19" customHeight="1" spans="2:2">
      <c r="B638"/>
    </row>
    <row r="639" ht="19" customHeight="1" spans="2:2">
      <c r="B639"/>
    </row>
    <row r="640" ht="19" customHeight="1" spans="2:2">
      <c r="B640"/>
    </row>
    <row r="641" ht="19" customHeight="1" spans="2:2">
      <c r="B641"/>
    </row>
    <row r="642" ht="19" customHeight="1" spans="2:2">
      <c r="B642"/>
    </row>
    <row r="643" ht="19" customHeight="1" spans="2:2">
      <c r="B643"/>
    </row>
    <row r="644" ht="19" customHeight="1" spans="2:2">
      <c r="B644"/>
    </row>
    <row r="645" ht="19" customHeight="1" spans="2:2">
      <c r="B645"/>
    </row>
    <row r="646" ht="19" customHeight="1" spans="2:2">
      <c r="B646"/>
    </row>
    <row r="647" ht="19" customHeight="1" spans="2:2">
      <c r="B647"/>
    </row>
    <row r="648" ht="19" customHeight="1" spans="2:2">
      <c r="B648"/>
    </row>
    <row r="649" ht="19" customHeight="1" spans="2:2">
      <c r="B649"/>
    </row>
    <row r="650" ht="19" customHeight="1" spans="2:2">
      <c r="B650"/>
    </row>
    <row r="651" ht="19" customHeight="1" spans="2:2">
      <c r="B651"/>
    </row>
    <row r="652" ht="19" customHeight="1" spans="2:2">
      <c r="B652"/>
    </row>
    <row r="653" ht="19" customHeight="1" spans="2:2">
      <c r="B653"/>
    </row>
    <row r="654" ht="19" customHeight="1" spans="2:2">
      <c r="B654"/>
    </row>
    <row r="655" ht="19" customHeight="1" spans="2:2">
      <c r="B655"/>
    </row>
    <row r="656" ht="19" customHeight="1" spans="2:2">
      <c r="B656"/>
    </row>
    <row r="657" ht="19" customHeight="1" spans="2:2">
      <c r="B657"/>
    </row>
    <row r="658" ht="19" customHeight="1" spans="2:2">
      <c r="B658"/>
    </row>
    <row r="659" ht="19" customHeight="1" spans="2:2">
      <c r="B659"/>
    </row>
    <row r="660" ht="19" customHeight="1" spans="2:2">
      <c r="B660"/>
    </row>
    <row r="661" ht="19" customHeight="1" spans="2:2">
      <c r="B661"/>
    </row>
    <row r="662" ht="19" customHeight="1" spans="2:2">
      <c r="B662"/>
    </row>
    <row r="663" ht="19" customHeight="1" spans="2:2">
      <c r="B663"/>
    </row>
    <row r="664" ht="19" customHeight="1" spans="2:2">
      <c r="B664"/>
    </row>
    <row r="665" ht="19" customHeight="1" spans="2:2">
      <c r="B665"/>
    </row>
    <row r="666" ht="19" customHeight="1" spans="2:2">
      <c r="B666"/>
    </row>
    <row r="667" ht="19" customHeight="1" spans="2:2">
      <c r="B667"/>
    </row>
    <row r="668" ht="19" customHeight="1" spans="2:2">
      <c r="B668"/>
    </row>
    <row r="669" ht="19" customHeight="1" spans="2:2">
      <c r="B669"/>
    </row>
    <row r="670" ht="19" customHeight="1" spans="2:2">
      <c r="B670"/>
    </row>
    <row r="671" ht="19" customHeight="1" spans="2:2">
      <c r="B671"/>
    </row>
    <row r="672" ht="19" customHeight="1" spans="2:2">
      <c r="B672"/>
    </row>
    <row r="673" ht="19" customHeight="1" spans="2:2">
      <c r="B673"/>
    </row>
    <row r="674" ht="19" customHeight="1" spans="2:2">
      <c r="B674"/>
    </row>
    <row r="675" ht="19" customHeight="1" spans="2:2">
      <c r="B675"/>
    </row>
    <row r="676" ht="19" customHeight="1" spans="2:2">
      <c r="B676"/>
    </row>
    <row r="677" ht="19" customHeight="1" spans="2:2">
      <c r="B677"/>
    </row>
    <row r="678" ht="19" customHeight="1" spans="2:2">
      <c r="B678"/>
    </row>
    <row r="679" ht="19" customHeight="1" spans="2:2">
      <c r="B679"/>
    </row>
    <row r="680" ht="19" customHeight="1" spans="2:2">
      <c r="B680"/>
    </row>
    <row r="681" ht="19" customHeight="1" spans="2:2">
      <c r="B681"/>
    </row>
    <row r="682" ht="19" customHeight="1" spans="2:2">
      <c r="B682"/>
    </row>
    <row r="683" ht="19" customHeight="1" spans="2:2">
      <c r="B683"/>
    </row>
    <row r="684" ht="19" customHeight="1" spans="2:2">
      <c r="B684"/>
    </row>
    <row r="685" ht="19" customHeight="1" spans="2:2">
      <c r="B685"/>
    </row>
    <row r="686" ht="19" customHeight="1" spans="2:2">
      <c r="B686"/>
    </row>
    <row r="687" ht="38" customHeight="1" spans="2:2">
      <c r="B687"/>
    </row>
    <row r="688" ht="19" customHeight="1" spans="2:2">
      <c r="B688"/>
    </row>
    <row r="689" ht="19" customHeight="1" spans="2:2">
      <c r="B689"/>
    </row>
    <row r="690" ht="38" customHeight="1" spans="2:2">
      <c r="B690"/>
    </row>
    <row r="691" ht="19" customHeight="1" spans="2:2">
      <c r="B691"/>
    </row>
    <row r="692" ht="19" customHeight="1" spans="2:2">
      <c r="B692"/>
    </row>
    <row r="693" ht="19" customHeight="1" spans="2:2">
      <c r="B693"/>
    </row>
    <row r="694" ht="19" customHeight="1" spans="2:2">
      <c r="B694"/>
    </row>
    <row r="695" ht="19" customHeight="1" spans="2:2">
      <c r="B695"/>
    </row>
    <row r="696" ht="19" customHeight="1" spans="2:2">
      <c r="B696"/>
    </row>
    <row r="697" ht="19" customHeight="1" spans="2:2">
      <c r="B697"/>
    </row>
    <row r="698" ht="38" customHeight="1" spans="2:2">
      <c r="B698"/>
    </row>
    <row r="699" ht="19" customHeight="1" spans="2:2">
      <c r="B699"/>
    </row>
    <row r="700" ht="19" customHeight="1" spans="2:2">
      <c r="B700"/>
    </row>
    <row r="701" ht="19" customHeight="1" spans="2:2">
      <c r="B701"/>
    </row>
    <row r="702" ht="19" customHeight="1" spans="2:2">
      <c r="B702"/>
    </row>
    <row r="703" ht="19" customHeight="1" spans="2:2">
      <c r="B703"/>
    </row>
    <row r="704" ht="19" customHeight="1" spans="2:2">
      <c r="B704"/>
    </row>
    <row r="705" ht="19" customHeight="1" spans="2:2">
      <c r="B705"/>
    </row>
    <row r="706" ht="19" customHeight="1" spans="2:2">
      <c r="B706"/>
    </row>
    <row r="707" ht="19" customHeight="1" spans="2:2">
      <c r="B707"/>
    </row>
    <row r="708" ht="19" customHeight="1" spans="2:2">
      <c r="B708"/>
    </row>
    <row r="709" ht="19" customHeight="1" spans="2:2">
      <c r="B709"/>
    </row>
    <row r="710" ht="19" customHeight="1" spans="2:2">
      <c r="B710"/>
    </row>
    <row r="711" ht="19" customHeight="1" spans="2:2">
      <c r="B711"/>
    </row>
    <row r="712" ht="19" customHeight="1" spans="2:2">
      <c r="B712"/>
    </row>
    <row r="713" ht="19" customHeight="1" spans="2:2">
      <c r="B713"/>
    </row>
    <row r="714" ht="19" customHeight="1" spans="2:2">
      <c r="B714"/>
    </row>
    <row r="715" ht="19" customHeight="1" spans="2:2">
      <c r="B715"/>
    </row>
    <row r="716" ht="19" customHeight="1" spans="2:2">
      <c r="B716"/>
    </row>
    <row r="717" ht="19" customHeight="1" spans="2:2">
      <c r="B717"/>
    </row>
    <row r="718" ht="19" customHeight="1" spans="2:2">
      <c r="B718"/>
    </row>
    <row r="719" ht="19" customHeight="1" spans="2:2">
      <c r="B719"/>
    </row>
    <row r="720" ht="19" customHeight="1" spans="2:2">
      <c r="B720"/>
    </row>
    <row r="721" ht="19" customHeight="1" spans="2:2">
      <c r="B721"/>
    </row>
    <row r="722" ht="19" customHeight="1" spans="2:2">
      <c r="B722"/>
    </row>
    <row r="723" ht="19" customHeight="1" spans="2:2">
      <c r="B723"/>
    </row>
    <row r="724" ht="19" customHeight="1" spans="2:2">
      <c r="B724"/>
    </row>
    <row r="725" ht="19" customHeight="1" spans="2:2">
      <c r="B725"/>
    </row>
    <row r="726" ht="19" customHeight="1" spans="2:2">
      <c r="B726"/>
    </row>
    <row r="727" ht="19" customHeight="1" spans="2:2">
      <c r="B727"/>
    </row>
    <row r="728" ht="19" customHeight="1" spans="2:2">
      <c r="B728"/>
    </row>
    <row r="729" ht="19" customHeight="1" spans="2:2">
      <c r="B729"/>
    </row>
    <row r="730" ht="19" customHeight="1" spans="2:2">
      <c r="B730"/>
    </row>
    <row r="731" ht="19" customHeight="1" spans="2:2">
      <c r="B731"/>
    </row>
    <row r="732" ht="19" customHeight="1" spans="2:2">
      <c r="B732"/>
    </row>
    <row r="733" ht="19" customHeight="1" spans="2:2">
      <c r="B733"/>
    </row>
    <row r="734" ht="19" customHeight="1" spans="2:2">
      <c r="B734"/>
    </row>
    <row r="735" ht="19" customHeight="1" spans="2:2">
      <c r="B735"/>
    </row>
    <row r="736" ht="19" customHeight="1" spans="2:2">
      <c r="B736"/>
    </row>
    <row r="737" ht="19" customHeight="1" spans="2:2">
      <c r="B737"/>
    </row>
    <row r="738" ht="19" customHeight="1" spans="2:2">
      <c r="B738"/>
    </row>
    <row r="739" ht="19" customHeight="1" spans="2:2">
      <c r="B739"/>
    </row>
    <row r="740" ht="19" customHeight="1" spans="2:2">
      <c r="B740"/>
    </row>
    <row r="741" ht="19" customHeight="1" spans="2:2">
      <c r="B741"/>
    </row>
    <row r="742" ht="19" customHeight="1" spans="2:2">
      <c r="B742"/>
    </row>
    <row r="743" ht="19" customHeight="1" spans="2:2">
      <c r="B743"/>
    </row>
    <row r="744" ht="19" customHeight="1" spans="2:2">
      <c r="B744"/>
    </row>
    <row r="745" ht="19" customHeight="1" spans="2:2">
      <c r="B745"/>
    </row>
    <row r="746" ht="19" customHeight="1" spans="2:2">
      <c r="B746"/>
    </row>
    <row r="747" ht="19" customHeight="1" spans="2:2">
      <c r="B747"/>
    </row>
    <row r="748" ht="19" customHeight="1" spans="2:2">
      <c r="B748"/>
    </row>
    <row r="749" ht="19" customHeight="1" spans="2:2">
      <c r="B749"/>
    </row>
    <row r="750" ht="19" customHeight="1" spans="2:2">
      <c r="B750"/>
    </row>
    <row r="751" ht="19" customHeight="1" spans="2:2">
      <c r="B751"/>
    </row>
    <row r="752" ht="19" customHeight="1" spans="2:2">
      <c r="B752"/>
    </row>
    <row r="753" ht="19" customHeight="1" spans="2:2">
      <c r="B753"/>
    </row>
    <row r="754" ht="19" customHeight="1" spans="2:2">
      <c r="B754"/>
    </row>
    <row r="755" ht="19" customHeight="1" spans="2:2">
      <c r="B755"/>
    </row>
    <row r="756" ht="19" customHeight="1" spans="2:2">
      <c r="B756"/>
    </row>
    <row r="757" ht="19" customHeight="1" spans="2:2">
      <c r="B757"/>
    </row>
    <row r="758" ht="19" customHeight="1" spans="2:2">
      <c r="B758"/>
    </row>
    <row r="759" ht="19" customHeight="1" spans="2:2">
      <c r="B759"/>
    </row>
    <row r="760" ht="19" customHeight="1" spans="2:2">
      <c r="B760"/>
    </row>
    <row r="761" ht="19" customHeight="1" spans="2:2">
      <c r="B761"/>
    </row>
    <row r="762" ht="19" customHeight="1" spans="2:2">
      <c r="B762"/>
    </row>
    <row r="763" ht="19" customHeight="1" spans="2:2">
      <c r="B763"/>
    </row>
    <row r="764" ht="19" customHeight="1" spans="2:2">
      <c r="B764"/>
    </row>
    <row r="765" ht="19" customHeight="1" spans="2:2">
      <c r="B765"/>
    </row>
    <row r="766" ht="19" customHeight="1" spans="2:2">
      <c r="B766"/>
    </row>
    <row r="767" ht="19" customHeight="1" spans="2:2">
      <c r="B767"/>
    </row>
    <row r="768" ht="19" customHeight="1" spans="2:2">
      <c r="B768"/>
    </row>
    <row r="769" ht="19" customHeight="1" spans="2:2">
      <c r="B769"/>
    </row>
    <row r="770" ht="19" customHeight="1" spans="2:2">
      <c r="B770"/>
    </row>
    <row r="771" ht="19" customHeight="1" spans="2:2">
      <c r="B771"/>
    </row>
    <row r="772" ht="19" customHeight="1" spans="2:2">
      <c r="B772"/>
    </row>
    <row r="773" ht="19" customHeight="1" spans="2:2">
      <c r="B773"/>
    </row>
    <row r="774" ht="19" customHeight="1" spans="2:2">
      <c r="B774"/>
    </row>
    <row r="775" ht="19" customHeight="1" spans="2:2">
      <c r="B775"/>
    </row>
    <row r="776" ht="19" customHeight="1" spans="2:2">
      <c r="B776"/>
    </row>
    <row r="777" ht="19" customHeight="1" spans="2:2">
      <c r="B777"/>
    </row>
    <row r="778" ht="19" customHeight="1" spans="2:2">
      <c r="B778"/>
    </row>
    <row r="779" ht="19" customHeight="1" spans="2:2">
      <c r="B779"/>
    </row>
    <row r="780" ht="19" customHeight="1" spans="2:2">
      <c r="B780"/>
    </row>
    <row r="781" ht="19" customHeight="1" spans="2:2">
      <c r="B781"/>
    </row>
    <row r="782" ht="19" customHeight="1" spans="2:2">
      <c r="B782"/>
    </row>
    <row r="783" ht="19" customHeight="1" spans="2:2">
      <c r="B783"/>
    </row>
    <row r="784" ht="19" customHeight="1" spans="2:2">
      <c r="B784"/>
    </row>
    <row r="785" ht="19" customHeight="1" spans="2:2">
      <c r="B785"/>
    </row>
    <row r="786" ht="19" customHeight="1" spans="2:2">
      <c r="B786"/>
    </row>
    <row r="787" ht="19" customHeight="1" spans="2:2">
      <c r="B787"/>
    </row>
    <row r="788" ht="19" customHeight="1" spans="2:2">
      <c r="B788"/>
    </row>
    <row r="789" ht="19" customHeight="1" spans="2:2">
      <c r="B789"/>
    </row>
    <row r="790" ht="19" customHeight="1" spans="2:2">
      <c r="B790"/>
    </row>
    <row r="791" ht="19" customHeight="1" spans="2:2">
      <c r="B791"/>
    </row>
    <row r="792" ht="19" customHeight="1" spans="2:2">
      <c r="B792"/>
    </row>
    <row r="793" ht="19" customHeight="1" spans="2:2">
      <c r="B793"/>
    </row>
    <row r="794" ht="19" customHeight="1" spans="2:2">
      <c r="B794"/>
    </row>
    <row r="795" ht="19" customHeight="1" spans="2:2">
      <c r="B795"/>
    </row>
    <row r="796" ht="19" customHeight="1" spans="2:2">
      <c r="B796"/>
    </row>
    <row r="797" ht="19" customHeight="1" spans="2:2">
      <c r="B797"/>
    </row>
    <row r="798" ht="19" customHeight="1" spans="2:2">
      <c r="B798"/>
    </row>
    <row r="799" ht="19" customHeight="1" spans="2:2">
      <c r="B799"/>
    </row>
    <row r="800" ht="19" customHeight="1" spans="2:2">
      <c r="B800"/>
    </row>
    <row r="801" ht="19" customHeight="1" spans="2:2">
      <c r="B801"/>
    </row>
    <row r="802" ht="19" customHeight="1" spans="2:2">
      <c r="B802"/>
    </row>
    <row r="803" ht="19" customHeight="1" spans="2:2">
      <c r="B803"/>
    </row>
    <row r="804" ht="19" customHeight="1" spans="2:2">
      <c r="B804"/>
    </row>
    <row r="805" ht="19" customHeight="1" spans="2:2">
      <c r="B805"/>
    </row>
    <row r="806" ht="19" customHeight="1" spans="2:2">
      <c r="B806"/>
    </row>
    <row r="807" ht="19" customHeight="1" spans="2:2">
      <c r="B807"/>
    </row>
    <row r="808" ht="19" customHeight="1" spans="2:2">
      <c r="B808"/>
    </row>
    <row r="809" ht="19" customHeight="1" spans="2:2">
      <c r="B809"/>
    </row>
    <row r="810" ht="19" customHeight="1" spans="2:2">
      <c r="B810"/>
    </row>
    <row r="811" ht="19" customHeight="1" spans="2:2">
      <c r="B811"/>
    </row>
    <row r="812" ht="19" customHeight="1" spans="2:2">
      <c r="B812"/>
    </row>
    <row r="813" ht="19" customHeight="1" spans="2:2">
      <c r="B813"/>
    </row>
    <row r="814" ht="19" customHeight="1" spans="2:2">
      <c r="B814"/>
    </row>
    <row r="815" ht="19" customHeight="1" spans="2:2">
      <c r="B815"/>
    </row>
    <row r="816" ht="19" customHeight="1" spans="2:2">
      <c r="B816"/>
    </row>
    <row r="817" ht="19" customHeight="1" spans="2:2">
      <c r="B817"/>
    </row>
    <row r="818" ht="19" customHeight="1" spans="2:2">
      <c r="B818"/>
    </row>
    <row r="819" ht="19" customHeight="1" spans="2:2">
      <c r="B819"/>
    </row>
    <row r="820" ht="19" customHeight="1" spans="2:2">
      <c r="B820"/>
    </row>
    <row r="821" ht="19" customHeight="1" spans="2:2">
      <c r="B821"/>
    </row>
    <row r="822" ht="19" customHeight="1" spans="2:2">
      <c r="B822"/>
    </row>
    <row r="823" ht="19" customHeight="1" spans="2:2">
      <c r="B823"/>
    </row>
    <row r="824" ht="19" customHeight="1" spans="2:2">
      <c r="B824"/>
    </row>
    <row r="825" ht="19" customHeight="1" spans="2:2">
      <c r="B825"/>
    </row>
    <row r="826" ht="19" customHeight="1" spans="2:2">
      <c r="B826"/>
    </row>
    <row r="827" ht="19" customHeight="1" spans="2:2">
      <c r="B827"/>
    </row>
    <row r="828" ht="19" customHeight="1" spans="2:2">
      <c r="B828"/>
    </row>
    <row r="829" ht="19" customHeight="1" spans="2:2">
      <c r="B829"/>
    </row>
    <row r="830" ht="19" customHeight="1" spans="2:2">
      <c r="B830"/>
    </row>
    <row r="831" ht="19" customHeight="1" spans="2:2">
      <c r="B831"/>
    </row>
    <row r="832" ht="19" customHeight="1" spans="2:2">
      <c r="B832"/>
    </row>
    <row r="833" ht="19" customHeight="1" spans="2:2">
      <c r="B833"/>
    </row>
    <row r="834" ht="19" customHeight="1" spans="2:2">
      <c r="B834"/>
    </row>
    <row r="835" ht="19" customHeight="1" spans="2:2">
      <c r="B835"/>
    </row>
    <row r="836" ht="19" customHeight="1" spans="2:2">
      <c r="B836"/>
    </row>
    <row r="837" ht="19" customHeight="1" spans="2:2">
      <c r="B837"/>
    </row>
    <row r="838" ht="19" customHeight="1" spans="2:2">
      <c r="B838"/>
    </row>
    <row r="839" ht="19" customHeight="1" spans="2:2">
      <c r="B839"/>
    </row>
    <row r="840" ht="19" customHeight="1" spans="2:2">
      <c r="B840"/>
    </row>
    <row r="841" ht="19" customHeight="1" spans="2:2">
      <c r="B841"/>
    </row>
    <row r="842" ht="19" customHeight="1" spans="2:2">
      <c r="B842"/>
    </row>
    <row r="843" ht="19" customHeight="1" spans="2:2">
      <c r="B843"/>
    </row>
    <row r="844" ht="19" customHeight="1" spans="2:2">
      <c r="B844"/>
    </row>
    <row r="845" ht="19" customHeight="1" spans="2:2">
      <c r="B845"/>
    </row>
    <row r="846" ht="19" customHeight="1" spans="2:2">
      <c r="B846"/>
    </row>
    <row r="847" ht="19" customHeight="1" spans="2:2">
      <c r="B847"/>
    </row>
    <row r="848" ht="19" customHeight="1" spans="2:2">
      <c r="B848"/>
    </row>
    <row r="849" ht="19" customHeight="1" spans="2:2">
      <c r="B849"/>
    </row>
    <row r="850" ht="19" customHeight="1" spans="2:2">
      <c r="B850"/>
    </row>
    <row r="851" ht="19" customHeight="1" spans="2:2">
      <c r="B851"/>
    </row>
    <row r="852" ht="19" customHeight="1" spans="2:2">
      <c r="B852"/>
    </row>
    <row r="853" ht="19" customHeight="1" spans="2:2">
      <c r="B853"/>
    </row>
    <row r="854" ht="19" customHeight="1" spans="2:2">
      <c r="B854"/>
    </row>
    <row r="855" ht="19" customHeight="1" spans="2:2">
      <c r="B855"/>
    </row>
    <row r="856" ht="19" customHeight="1" spans="2:2">
      <c r="B856"/>
    </row>
    <row r="857" ht="19" customHeight="1" spans="2:2">
      <c r="B857"/>
    </row>
    <row r="858" ht="19" customHeight="1" spans="2:2">
      <c r="B858"/>
    </row>
    <row r="859" ht="19" customHeight="1" spans="2:2">
      <c r="B859"/>
    </row>
    <row r="860" ht="19" customHeight="1" spans="2:2">
      <c r="B860"/>
    </row>
    <row r="861" ht="19" customHeight="1" spans="2:2">
      <c r="B861"/>
    </row>
    <row r="862" ht="19" customHeight="1" spans="2:2">
      <c r="B862"/>
    </row>
    <row r="863" ht="19" customHeight="1" spans="2:2">
      <c r="B863"/>
    </row>
    <row r="864" ht="19" customHeight="1" spans="2:2">
      <c r="B864"/>
    </row>
    <row r="865" ht="19" customHeight="1" spans="2:2">
      <c r="B865"/>
    </row>
    <row r="866" ht="19" customHeight="1" spans="2:2">
      <c r="B866"/>
    </row>
    <row r="867" ht="19" customHeight="1" spans="2:2">
      <c r="B867"/>
    </row>
    <row r="868" ht="19" customHeight="1" spans="2:2">
      <c r="B868"/>
    </row>
    <row r="869" ht="19" customHeight="1" spans="2:2">
      <c r="B869"/>
    </row>
    <row r="870" ht="19" customHeight="1" spans="2:2">
      <c r="B870"/>
    </row>
    <row r="871" ht="19" customHeight="1" spans="2:2">
      <c r="B871"/>
    </row>
    <row r="872" ht="19" customHeight="1" spans="2:2">
      <c r="B872"/>
    </row>
    <row r="873" ht="19" customHeight="1" spans="2:2">
      <c r="B873"/>
    </row>
    <row r="874" ht="19" customHeight="1" spans="2:2">
      <c r="B874"/>
    </row>
    <row r="875" ht="19" customHeight="1" spans="2:2">
      <c r="B875"/>
    </row>
    <row r="876" ht="19" customHeight="1" spans="2:2">
      <c r="B876"/>
    </row>
    <row r="877" ht="19" customHeight="1" spans="2:2">
      <c r="B877"/>
    </row>
    <row r="878" ht="19" customHeight="1" spans="2:2">
      <c r="B878"/>
    </row>
    <row r="879" ht="19" customHeight="1" spans="2:2">
      <c r="B879"/>
    </row>
    <row r="880" ht="19" customHeight="1" spans="2:2">
      <c r="B880"/>
    </row>
    <row r="881" ht="19" customHeight="1" spans="2:2">
      <c r="B881"/>
    </row>
    <row r="882" ht="19" customHeight="1" spans="2:2">
      <c r="B882"/>
    </row>
    <row r="883" ht="19" customHeight="1" spans="2:2">
      <c r="B883"/>
    </row>
    <row r="884" ht="19" customHeight="1" spans="2:2">
      <c r="B884"/>
    </row>
    <row r="885" ht="19" customHeight="1" spans="2:2">
      <c r="B885"/>
    </row>
    <row r="886" ht="19" customHeight="1" spans="2:2">
      <c r="B886"/>
    </row>
    <row r="887" ht="19" customHeight="1" spans="2:2">
      <c r="B887"/>
    </row>
    <row r="888" ht="19" customHeight="1" spans="2:2">
      <c r="B888"/>
    </row>
    <row r="889" ht="19" customHeight="1" spans="2:2">
      <c r="B889"/>
    </row>
    <row r="890" ht="19" customHeight="1" spans="2:2">
      <c r="B890"/>
    </row>
    <row r="891" ht="19" customHeight="1" spans="2:2">
      <c r="B891"/>
    </row>
    <row r="892" ht="19" customHeight="1" spans="2:2">
      <c r="B892"/>
    </row>
    <row r="893" ht="19" customHeight="1" spans="2:2">
      <c r="B893"/>
    </row>
    <row r="894" ht="19" customHeight="1" spans="2:2">
      <c r="B894"/>
    </row>
    <row r="895" ht="19" customHeight="1" spans="2:2">
      <c r="B895"/>
    </row>
    <row r="896" ht="19" customHeight="1" spans="2:2">
      <c r="B896"/>
    </row>
    <row r="897" ht="19" customHeight="1" spans="2:2">
      <c r="B897"/>
    </row>
    <row r="898" ht="19" customHeight="1" spans="2:2">
      <c r="B898"/>
    </row>
    <row r="899" ht="19" customHeight="1" spans="2:2">
      <c r="B899"/>
    </row>
    <row r="900" ht="19" customHeight="1" spans="2:2">
      <c r="B900"/>
    </row>
    <row r="901" ht="19" customHeight="1" spans="2:2">
      <c r="B901"/>
    </row>
    <row r="902" ht="19" customHeight="1" spans="2:2">
      <c r="B902"/>
    </row>
    <row r="903" ht="19" customHeight="1" spans="2:2">
      <c r="B903"/>
    </row>
    <row r="904" ht="19" customHeight="1" spans="2:2">
      <c r="B904"/>
    </row>
    <row r="905" ht="19" customHeight="1" spans="2:2">
      <c r="B905"/>
    </row>
    <row r="906" ht="19" customHeight="1" spans="2:2">
      <c r="B906"/>
    </row>
    <row r="907" ht="19" customHeight="1" spans="2:2">
      <c r="B907"/>
    </row>
    <row r="908" ht="19" customHeight="1" spans="2:2">
      <c r="B908"/>
    </row>
    <row r="909" ht="19" customHeight="1" spans="2:2">
      <c r="B909"/>
    </row>
    <row r="910" ht="19" customHeight="1" spans="2:2">
      <c r="B910"/>
    </row>
    <row r="911" ht="19" customHeight="1" spans="2:2">
      <c r="B911"/>
    </row>
    <row r="912" ht="19" customHeight="1" spans="2:2">
      <c r="B912"/>
    </row>
    <row r="913" ht="19" customHeight="1" spans="2:2">
      <c r="B913"/>
    </row>
    <row r="914" ht="19" customHeight="1" spans="2:2">
      <c r="B914"/>
    </row>
    <row r="915" ht="19" customHeight="1" spans="2:2">
      <c r="B915"/>
    </row>
    <row r="916" ht="19" customHeight="1" spans="2:2">
      <c r="B916"/>
    </row>
    <row r="917" ht="19" customHeight="1" spans="2:2">
      <c r="B917"/>
    </row>
    <row r="918" ht="19" customHeight="1" spans="2:2">
      <c r="B918"/>
    </row>
    <row r="919" ht="19" customHeight="1" spans="2:2">
      <c r="B919"/>
    </row>
    <row r="920" ht="19" customHeight="1" spans="2:2">
      <c r="B920"/>
    </row>
    <row r="921" ht="19" customHeight="1" spans="2:2">
      <c r="B921"/>
    </row>
    <row r="922" ht="19" customHeight="1" spans="2:2">
      <c r="B922"/>
    </row>
    <row r="923" ht="19" customHeight="1" spans="2:2">
      <c r="B923"/>
    </row>
    <row r="924" ht="19" customHeight="1" spans="2:2">
      <c r="B924"/>
    </row>
    <row r="925" ht="19" customHeight="1" spans="2:2">
      <c r="B925"/>
    </row>
    <row r="926" ht="19" customHeight="1" spans="2:2">
      <c r="B926"/>
    </row>
    <row r="927" ht="19" customHeight="1" spans="2:2">
      <c r="B927"/>
    </row>
    <row r="928" ht="19" customHeight="1" spans="2:2">
      <c r="B928"/>
    </row>
    <row r="929" ht="19" customHeight="1" spans="2:2">
      <c r="B929"/>
    </row>
    <row r="930" ht="19" customHeight="1" spans="2:2">
      <c r="B930"/>
    </row>
    <row r="931" ht="19" customHeight="1" spans="2:2">
      <c r="B931"/>
    </row>
    <row r="932" ht="19" customHeight="1" spans="2:2">
      <c r="B932"/>
    </row>
    <row r="933" ht="19" customHeight="1" spans="2:2">
      <c r="B933"/>
    </row>
    <row r="934" ht="19" customHeight="1" spans="2:2">
      <c r="B934"/>
    </row>
    <row r="935" ht="19" customHeight="1" spans="2:2">
      <c r="B935"/>
    </row>
    <row r="936" ht="19" customHeight="1" spans="2:2">
      <c r="B936"/>
    </row>
    <row r="937" ht="19" customHeight="1" spans="2:2">
      <c r="B937"/>
    </row>
    <row r="938" ht="19" customHeight="1" spans="2:2">
      <c r="B938"/>
    </row>
    <row r="939" ht="19" customHeight="1" spans="2:2">
      <c r="B939"/>
    </row>
    <row r="940" ht="19" customHeight="1" spans="2:2">
      <c r="B940"/>
    </row>
    <row r="941" ht="19" customHeight="1" spans="2:2">
      <c r="B941"/>
    </row>
    <row r="942" ht="19" customHeight="1" spans="2:2">
      <c r="B942"/>
    </row>
    <row r="943" ht="19" customHeight="1" spans="2:2">
      <c r="B943"/>
    </row>
    <row r="944" ht="19" customHeight="1" spans="2:2">
      <c r="B944"/>
    </row>
    <row r="945" ht="19" customHeight="1" spans="2:2">
      <c r="B945"/>
    </row>
    <row r="946" ht="19" customHeight="1" spans="2:2">
      <c r="B946"/>
    </row>
    <row r="947" ht="19" customHeight="1" spans="2:2">
      <c r="B947"/>
    </row>
    <row r="948" ht="19" customHeight="1" spans="2:2">
      <c r="B948"/>
    </row>
    <row r="949" ht="19" customHeight="1" spans="2:2">
      <c r="B949"/>
    </row>
    <row r="950" ht="19" customHeight="1" spans="2:2">
      <c r="B950"/>
    </row>
    <row r="951" ht="19" customHeight="1" spans="2:2">
      <c r="B951"/>
    </row>
    <row r="952" ht="19" customHeight="1" spans="2:2">
      <c r="B952"/>
    </row>
    <row r="953" ht="19" customHeight="1" spans="2:2">
      <c r="B953"/>
    </row>
    <row r="954" ht="19" customHeight="1" spans="2:2">
      <c r="B954"/>
    </row>
    <row r="955" ht="19" customHeight="1" spans="2:2">
      <c r="B955"/>
    </row>
    <row r="956" ht="19" customHeight="1" spans="2:2">
      <c r="B956"/>
    </row>
    <row r="957" ht="19" customHeight="1" spans="2:2">
      <c r="B957"/>
    </row>
    <row r="958" ht="19" customHeight="1" spans="2:2">
      <c r="B958"/>
    </row>
    <row r="959" ht="19" customHeight="1" spans="2:2">
      <c r="B959"/>
    </row>
    <row r="960" ht="19" customHeight="1" spans="2:2">
      <c r="B960"/>
    </row>
    <row r="961" ht="19" customHeight="1" spans="2:2">
      <c r="B961"/>
    </row>
    <row r="962" ht="19" customHeight="1" spans="2:2">
      <c r="B962"/>
    </row>
    <row r="963" ht="19" customHeight="1" spans="2:2">
      <c r="B963"/>
    </row>
    <row r="964" ht="19" customHeight="1" spans="2:2">
      <c r="B964"/>
    </row>
    <row r="965" ht="19" customHeight="1" spans="2:2">
      <c r="B965"/>
    </row>
    <row r="966" ht="19" customHeight="1" spans="2:2">
      <c r="B966"/>
    </row>
    <row r="967" ht="19" customHeight="1" spans="2:2">
      <c r="B967"/>
    </row>
    <row r="968" ht="19" customHeight="1" spans="2:2">
      <c r="B968"/>
    </row>
    <row r="969" ht="19" customHeight="1" spans="2:2">
      <c r="B969"/>
    </row>
    <row r="970" ht="19" customHeight="1" spans="2:2">
      <c r="B970"/>
    </row>
    <row r="971" ht="19" customHeight="1" spans="2:2">
      <c r="B971"/>
    </row>
    <row r="972" ht="19" customHeight="1" spans="2:2">
      <c r="B972"/>
    </row>
    <row r="973" ht="19" customHeight="1" spans="2:2">
      <c r="B973"/>
    </row>
    <row r="974" ht="19" customHeight="1" spans="2:2">
      <c r="B974"/>
    </row>
    <row r="975" ht="19" customHeight="1" spans="2:2">
      <c r="B975"/>
    </row>
    <row r="976" ht="19" customHeight="1" spans="2:2">
      <c r="B976"/>
    </row>
    <row r="977" ht="19" customHeight="1" spans="2:2">
      <c r="B977"/>
    </row>
    <row r="978" ht="19" customHeight="1" spans="2:2">
      <c r="B978"/>
    </row>
    <row r="979" ht="19" customHeight="1" spans="2:2">
      <c r="B979"/>
    </row>
    <row r="980" ht="19" customHeight="1" spans="2:2">
      <c r="B980"/>
    </row>
    <row r="981" ht="19" customHeight="1" spans="2:2">
      <c r="B981"/>
    </row>
    <row r="982" ht="19" customHeight="1" spans="2:2">
      <c r="B982"/>
    </row>
    <row r="983" ht="19" customHeight="1" spans="2:2">
      <c r="B983"/>
    </row>
    <row r="984" ht="19" customHeight="1" spans="2:2">
      <c r="B984"/>
    </row>
    <row r="985" ht="19" customHeight="1" spans="2:2">
      <c r="B985"/>
    </row>
    <row r="986" ht="19" customHeight="1" spans="2:2">
      <c r="B986"/>
    </row>
    <row r="987" ht="19" customHeight="1" spans="2:2">
      <c r="B987"/>
    </row>
    <row r="988" ht="19" customHeight="1" spans="2:2">
      <c r="B988"/>
    </row>
    <row r="989" ht="19" customHeight="1" spans="2:2">
      <c r="B989"/>
    </row>
    <row r="990" ht="19" customHeight="1" spans="2:2">
      <c r="B990"/>
    </row>
    <row r="991" ht="19" customHeight="1" spans="2:2">
      <c r="B991"/>
    </row>
    <row r="992" ht="19" customHeight="1" spans="2:2">
      <c r="B992"/>
    </row>
    <row r="993" ht="19" customHeight="1" spans="2:2">
      <c r="B993"/>
    </row>
    <row r="994" ht="19" customHeight="1" spans="2:2">
      <c r="B994"/>
    </row>
    <row r="995" ht="19" customHeight="1" spans="2:2">
      <c r="B995"/>
    </row>
    <row r="996" ht="19" customHeight="1" spans="2:2">
      <c r="B996"/>
    </row>
    <row r="997" ht="19" customHeight="1" spans="2:2">
      <c r="B997"/>
    </row>
    <row r="998" ht="19" customHeight="1" spans="2:2">
      <c r="B998"/>
    </row>
    <row r="999" ht="19" customHeight="1" spans="2:2">
      <c r="B999"/>
    </row>
    <row r="1000" ht="19" customHeight="1" spans="2:2">
      <c r="B1000"/>
    </row>
    <row r="1001" ht="19" customHeight="1" spans="2:2">
      <c r="B1001"/>
    </row>
    <row r="1002" ht="19" customHeight="1" spans="2:2">
      <c r="B1002"/>
    </row>
    <row r="1003" ht="19" customHeight="1" spans="2:2">
      <c r="B1003"/>
    </row>
    <row r="1004" ht="19" customHeight="1" spans="2:2">
      <c r="B1004"/>
    </row>
    <row r="1005" ht="19" customHeight="1" spans="2:2">
      <c r="B1005"/>
    </row>
    <row r="1006" ht="19" customHeight="1" spans="2:2">
      <c r="B1006"/>
    </row>
    <row r="1007" ht="19" customHeight="1" spans="2:2">
      <c r="B1007"/>
    </row>
    <row r="1008" ht="19" customHeight="1" spans="2:2">
      <c r="B1008"/>
    </row>
    <row r="1009" ht="19" customHeight="1" spans="2:2">
      <c r="B1009"/>
    </row>
    <row r="1010" ht="19" customHeight="1" spans="2:2">
      <c r="B1010"/>
    </row>
    <row r="1011" ht="19" customHeight="1" spans="2:2">
      <c r="B1011"/>
    </row>
    <row r="1012" ht="19" customHeight="1" spans="2:2">
      <c r="B1012"/>
    </row>
    <row r="1013" ht="19" customHeight="1" spans="2:2">
      <c r="B1013"/>
    </row>
    <row r="1014" ht="19" customHeight="1" spans="2:2">
      <c r="B1014"/>
    </row>
    <row r="1015" ht="19" customHeight="1" spans="2:2">
      <c r="B1015"/>
    </row>
    <row r="1016" ht="19" customHeight="1" spans="2:2">
      <c r="B1016"/>
    </row>
    <row r="1017" ht="19" customHeight="1" spans="2:2">
      <c r="B1017"/>
    </row>
    <row r="1018" ht="19" customHeight="1" spans="2:2">
      <c r="B1018"/>
    </row>
    <row r="1019" ht="19" customHeight="1" spans="2:2">
      <c r="B1019"/>
    </row>
    <row r="1020" ht="19" customHeight="1" spans="2:2">
      <c r="B1020"/>
    </row>
    <row r="1021" ht="19" customHeight="1" spans="2:2">
      <c r="B1021"/>
    </row>
    <row r="1022" ht="19" customHeight="1" spans="2:2">
      <c r="B1022"/>
    </row>
    <row r="1023" ht="19" customHeight="1" spans="2:2">
      <c r="B1023"/>
    </row>
    <row r="1024" ht="19" customHeight="1" spans="2:2">
      <c r="B1024"/>
    </row>
    <row r="1025" ht="19" customHeight="1" spans="2:2">
      <c r="B1025"/>
    </row>
    <row r="1026" ht="19" customHeight="1" spans="2:2">
      <c r="B1026"/>
    </row>
    <row r="1027" ht="19" customHeight="1" spans="2:2">
      <c r="B1027"/>
    </row>
    <row r="1028" ht="19" customHeight="1" spans="2:2">
      <c r="B1028"/>
    </row>
    <row r="1029" ht="19" customHeight="1" spans="2:2">
      <c r="B1029"/>
    </row>
    <row r="1030" ht="19" customHeight="1" spans="2:2">
      <c r="B1030"/>
    </row>
    <row r="1031" ht="19" customHeight="1" spans="2:2">
      <c r="B1031"/>
    </row>
    <row r="1032" ht="19" customHeight="1" spans="2:2">
      <c r="B1032"/>
    </row>
    <row r="1033" ht="19" customHeight="1" spans="2:2">
      <c r="B1033"/>
    </row>
    <row r="1034" ht="19" customHeight="1" spans="2:2">
      <c r="B1034"/>
    </row>
    <row r="1035" ht="19" customHeight="1" spans="2:2">
      <c r="B1035"/>
    </row>
    <row r="1036" ht="19" customHeight="1" spans="2:2">
      <c r="B1036"/>
    </row>
    <row r="1037" ht="19" customHeight="1" spans="2:2">
      <c r="B1037"/>
    </row>
    <row r="1038" ht="19" customHeight="1" spans="2:2">
      <c r="B1038"/>
    </row>
    <row r="1039" ht="19" customHeight="1" spans="2:2">
      <c r="B1039"/>
    </row>
    <row r="1040" ht="19" customHeight="1" spans="2:2">
      <c r="B1040"/>
    </row>
  </sheetData>
  <mergeCells count="2">
    <mergeCell ref="A2:G2"/>
    <mergeCell ref="A555:B555"/>
  </mergeCells>
  <printOptions horizontalCentered="1"/>
  <pageMargins left="1.10138888888889" right="1.02291666666667" top="1.45625" bottom="1.37777777777778" header="0.313888888888889" footer="0.313888888888889"/>
  <pageSetup paperSize="9" orientation="portrait" horizontalDpi="600" verticalDpi="300"/>
  <headerFooter alignWithMargins="0"/>
  <rowBreaks count="3" manualBreakCount="3">
    <brk id="555" max="16383" man="1"/>
    <brk id="555" max="6" man="1"/>
    <brk id="1040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zoomScale="120" zoomScaleNormal="120" workbookViewId="0">
      <selection activeCell="C12" sqref="C12"/>
    </sheetView>
  </sheetViews>
  <sheetFormatPr defaultColWidth="9" defaultRowHeight="14.4" outlineLevelCol="2"/>
  <cols>
    <col min="1" max="1" width="11.8611111111111" customWidth="1"/>
    <col min="2" max="2" width="43.6296296296296" customWidth="1"/>
    <col min="3" max="3" width="21.0277777777778" customWidth="1"/>
  </cols>
  <sheetData>
    <row r="1" ht="51" customHeight="1"/>
    <row r="2" ht="36" customHeight="1" spans="1:3">
      <c r="A2" s="2" t="s">
        <v>560</v>
      </c>
      <c r="B2" s="2"/>
      <c r="C2" s="2"/>
    </row>
    <row r="3" ht="18" customHeight="1" spans="1:3">
      <c r="A3" s="3"/>
      <c r="B3" s="3"/>
      <c r="C3" s="3"/>
    </row>
    <row r="4" s="1" customFormat="1" ht="25" customHeight="1" spans="1:3">
      <c r="A4" s="4" t="s">
        <v>2</v>
      </c>
      <c r="B4" s="4" t="s">
        <v>561</v>
      </c>
      <c r="C4" s="4" t="s">
        <v>562</v>
      </c>
    </row>
    <row r="5" s="1" customFormat="1" ht="25" customHeight="1" spans="1:3">
      <c r="A5" s="5">
        <v>1</v>
      </c>
      <c r="B5" s="6" t="s">
        <v>234</v>
      </c>
      <c r="C5" s="7">
        <v>50</v>
      </c>
    </row>
    <row r="6" s="1" customFormat="1" ht="25" customHeight="1" spans="1:3">
      <c r="A6" s="5">
        <v>2</v>
      </c>
      <c r="B6" s="6" t="s">
        <v>554</v>
      </c>
      <c r="C6" s="7">
        <v>200</v>
      </c>
    </row>
    <row r="7" s="1" customFormat="1" ht="25" customHeight="1" spans="1:3">
      <c r="A7" s="5">
        <v>3</v>
      </c>
      <c r="B7" s="6" t="s">
        <v>555</v>
      </c>
      <c r="C7" s="7">
        <v>20</v>
      </c>
    </row>
    <row r="8" s="1" customFormat="1" ht="25" customHeight="1" spans="1:3">
      <c r="A8" s="5">
        <v>4</v>
      </c>
      <c r="B8" s="6" t="s">
        <v>556</v>
      </c>
      <c r="C8" s="7">
        <v>200</v>
      </c>
    </row>
    <row r="9" s="1" customFormat="1" ht="25" customHeight="1" spans="1:3">
      <c r="A9" s="5">
        <v>5</v>
      </c>
      <c r="B9" s="6" t="s">
        <v>557</v>
      </c>
      <c r="C9" s="7">
        <v>100</v>
      </c>
    </row>
    <row r="10" s="1" customFormat="1" ht="25" customHeight="1" spans="1:3">
      <c r="A10" s="5">
        <v>6</v>
      </c>
      <c r="B10" s="6" t="s">
        <v>558</v>
      </c>
      <c r="C10" s="7">
        <v>40</v>
      </c>
    </row>
    <row r="11" s="1" customFormat="1" ht="25" customHeight="1" spans="1:3">
      <c r="A11" s="4" t="s">
        <v>563</v>
      </c>
      <c r="B11" s="4"/>
      <c r="C11" s="4">
        <f>SUM(C5:C10)</f>
        <v>610</v>
      </c>
    </row>
  </sheetData>
  <mergeCells count="2">
    <mergeCell ref="A2:C2"/>
    <mergeCell ref="A11:B11"/>
  </mergeCells>
  <printOptions horizontalCentered="1"/>
  <pageMargins left="1.10138888888889" right="1.02291666666667" top="1.45625" bottom="1.37777777777778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</vt:lpstr>
      <vt:lpstr>新纳入管理场站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gty</dc:creator>
  <cp:lastModifiedBy>金嘉卉</cp:lastModifiedBy>
  <dcterms:created xsi:type="dcterms:W3CDTF">2006-09-13T11:21:00Z</dcterms:created>
  <cp:lastPrinted>2022-08-18T00:47:00Z</cp:lastPrinted>
  <dcterms:modified xsi:type="dcterms:W3CDTF">2023-12-29T03:05:35Z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2052-9.1.0.4688</vt:lpwstr>
  </property>
  <property fmtid="{D5CDD505-2E9C-101B-9397-08002B2CF9AE}" pid="3" name="KSOReadingLayout">
    <vt:bool>true</vt:bool>
  </property>
</Properties>
</file>